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15" windowWidth="27240" windowHeight="14490"/>
  </bookViews>
  <sheets>
    <sheet name="Rates by Subject F09 - F08" sheetId="1" r:id="rId1"/>
  </sheets>
  <definedNames>
    <definedName name="_xlnm.Print_Area" localSheetId="0">'Rates by Subject F09 - F08'!$A$1:$M$213</definedName>
    <definedName name="_xlnm.Print_Titles" localSheetId="0">'Rates by Subject F09 - F08'!$1:$3</definedName>
  </definedNames>
  <calcPr calcId="125725"/>
</workbook>
</file>

<file path=xl/calcChain.xml><?xml version="1.0" encoding="utf-8"?>
<calcChain xmlns="http://schemas.openxmlformats.org/spreadsheetml/2006/main">
  <c r="F156" i="1"/>
  <c r="F155"/>
  <c r="F154"/>
  <c r="F162"/>
  <c r="F168"/>
  <c r="F167"/>
  <c r="F166"/>
  <c r="F174"/>
  <c r="F173"/>
  <c r="F172"/>
  <c r="F171"/>
  <c r="L146"/>
  <c r="I146"/>
  <c r="F146"/>
  <c r="F4"/>
  <c r="F8"/>
  <c r="F7"/>
  <c r="F6"/>
  <c r="F11"/>
  <c r="F14"/>
  <c r="F32"/>
  <c r="F31"/>
  <c r="F30"/>
  <c r="F29"/>
  <c r="F28"/>
  <c r="F27"/>
  <c r="F26"/>
  <c r="F25"/>
  <c r="F24"/>
  <c r="F23"/>
  <c r="F22"/>
  <c r="F21"/>
  <c r="F20"/>
  <c r="F19"/>
  <c r="F18"/>
  <c r="F17"/>
  <c r="F35"/>
  <c r="F42"/>
  <c r="F41"/>
  <c r="F40"/>
  <c r="F39"/>
  <c r="F38"/>
  <c r="F45"/>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135"/>
  <c r="F134"/>
  <c r="F133"/>
  <c r="F132"/>
  <c r="F131"/>
  <c r="F130"/>
  <c r="F141"/>
  <c r="F140"/>
  <c r="F139"/>
  <c r="F138"/>
  <c r="F176"/>
  <c r="F175"/>
  <c r="F170"/>
  <c r="F169"/>
  <c r="F165"/>
  <c r="F164"/>
  <c r="F163"/>
  <c r="F161"/>
  <c r="F160"/>
  <c r="F159"/>
  <c r="F158"/>
  <c r="F157"/>
  <c r="F152"/>
  <c r="F150"/>
  <c r="F149"/>
  <c r="F148"/>
  <c r="F179"/>
  <c r="F182"/>
  <c r="F188"/>
  <c r="F187"/>
  <c r="F186"/>
  <c r="F185"/>
  <c r="F194"/>
  <c r="F193"/>
  <c r="F192"/>
  <c r="F191"/>
  <c r="F195"/>
  <c r="F198"/>
  <c r="F201"/>
  <c r="I198"/>
  <c r="I195"/>
  <c r="I193"/>
  <c r="I187"/>
  <c r="I186"/>
  <c r="I185"/>
  <c r="I182"/>
  <c r="I179"/>
  <c r="I176"/>
  <c r="I175"/>
  <c r="I170"/>
  <c r="I169"/>
  <c r="I165"/>
  <c r="I164"/>
  <c r="I163"/>
  <c r="I161"/>
  <c r="I160"/>
  <c r="I159"/>
  <c r="I158"/>
  <c r="I157"/>
  <c r="I152"/>
  <c r="I150"/>
  <c r="I149"/>
  <c r="I148"/>
  <c r="I138"/>
  <c r="I135"/>
  <c r="I134"/>
  <c r="I133"/>
  <c r="I132"/>
  <c r="I131"/>
  <c r="I130"/>
  <c r="I127"/>
  <c r="I126"/>
  <c r="I125"/>
  <c r="I124"/>
  <c r="I122"/>
  <c r="I121"/>
  <c r="I120"/>
  <c r="I119"/>
  <c r="I117"/>
  <c r="I116"/>
  <c r="I115"/>
  <c r="I114"/>
  <c r="I113"/>
  <c r="I112"/>
  <c r="I111"/>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4"/>
  <c r="I62"/>
  <c r="I61"/>
  <c r="I60"/>
  <c r="I59"/>
  <c r="I58"/>
  <c r="I57"/>
  <c r="I56"/>
  <c r="I55"/>
  <c r="I53"/>
  <c r="I52"/>
  <c r="I51"/>
  <c r="I50"/>
  <c r="I49"/>
  <c r="I48"/>
  <c r="I45"/>
  <c r="I42"/>
  <c r="I41"/>
  <c r="I40"/>
  <c r="I39"/>
  <c r="I38"/>
  <c r="I35"/>
  <c r="I32"/>
  <c r="I31"/>
  <c r="I30"/>
  <c r="I28"/>
  <c r="I27"/>
  <c r="I26"/>
  <c r="I24"/>
  <c r="I23"/>
  <c r="I22"/>
  <c r="I21"/>
  <c r="I20"/>
  <c r="I18"/>
  <c r="I17"/>
  <c r="I14"/>
  <c r="I11"/>
  <c r="I8"/>
  <c r="I6"/>
  <c r="I4"/>
  <c r="L201"/>
  <c r="L198"/>
  <c r="L195"/>
  <c r="L194"/>
  <c r="L193"/>
  <c r="L192"/>
  <c r="L191"/>
  <c r="L188"/>
  <c r="L187"/>
  <c r="L186"/>
  <c r="L185"/>
  <c r="L182"/>
  <c r="L179"/>
  <c r="L176"/>
  <c r="L175"/>
  <c r="L170"/>
  <c r="L169"/>
  <c r="L165"/>
  <c r="L164"/>
  <c r="L163"/>
  <c r="L161"/>
  <c r="L160"/>
  <c r="L159"/>
  <c r="L158"/>
  <c r="L157"/>
  <c r="L152"/>
  <c r="L150"/>
  <c r="L149"/>
  <c r="L148"/>
  <c r="L141"/>
  <c r="L140"/>
  <c r="L139"/>
  <c r="L127"/>
  <c r="L124"/>
  <c r="L123"/>
  <c r="L122"/>
  <c r="L121"/>
  <c r="L120"/>
  <c r="L119"/>
  <c r="L118"/>
  <c r="L116"/>
  <c r="L115"/>
  <c r="L114"/>
  <c r="L112"/>
  <c r="L110"/>
  <c r="L109"/>
  <c r="L107"/>
  <c r="L105"/>
  <c r="L104"/>
  <c r="L99"/>
  <c r="L97"/>
  <c r="L96"/>
  <c r="L95"/>
  <c r="L93"/>
  <c r="L92"/>
  <c r="L91"/>
  <c r="L87"/>
  <c r="L86"/>
  <c r="L84"/>
  <c r="L83"/>
  <c r="L82"/>
  <c r="L81"/>
  <c r="L79"/>
  <c r="L78"/>
  <c r="L77"/>
  <c r="L76"/>
  <c r="L72"/>
  <c r="L71"/>
  <c r="L70"/>
  <c r="L68"/>
  <c r="L65"/>
  <c r="L64"/>
  <c r="L63"/>
  <c r="L61"/>
  <c r="L58"/>
  <c r="L56"/>
  <c r="L54"/>
  <c r="L53"/>
  <c r="L52"/>
  <c r="L51"/>
  <c r="L50"/>
  <c r="L49"/>
  <c r="L48"/>
  <c r="L45"/>
  <c r="L39"/>
  <c r="L35"/>
  <c r="L32"/>
  <c r="L31"/>
  <c r="L30"/>
  <c r="L29"/>
  <c r="L28"/>
  <c r="L27"/>
  <c r="L26"/>
  <c r="L25"/>
  <c r="L24"/>
  <c r="L23"/>
  <c r="L22"/>
  <c r="L21"/>
  <c r="L20"/>
  <c r="L19"/>
  <c r="L18"/>
  <c r="L17"/>
  <c r="L14"/>
  <c r="L11"/>
  <c r="L8"/>
  <c r="L7"/>
  <c r="L6"/>
  <c r="L4"/>
</calcChain>
</file>

<file path=xl/sharedStrings.xml><?xml version="1.0" encoding="utf-8"?>
<sst xmlns="http://schemas.openxmlformats.org/spreadsheetml/2006/main" count="365" uniqueCount="349">
  <si>
    <t>Architecture &amp; Urban Planning</t>
  </si>
  <si>
    <t>Architecture</t>
  </si>
  <si>
    <t>ARCH</t>
  </si>
  <si>
    <t>Urban Design</t>
  </si>
  <si>
    <t>UD</t>
  </si>
  <si>
    <t>Urban Planning</t>
  </si>
  <si>
    <t>UP</t>
  </si>
  <si>
    <t>Art and Design</t>
  </si>
  <si>
    <t>ARTDES</t>
  </si>
  <si>
    <t>Education</t>
  </si>
  <si>
    <t>EDUC</t>
  </si>
  <si>
    <t>Engineering</t>
  </si>
  <si>
    <t>Aerospace Engineering</t>
  </si>
  <si>
    <t>AEROSP</t>
  </si>
  <si>
    <t>Atmos, Oceanic &amp; Space Sci</t>
  </si>
  <si>
    <t>AOSS</t>
  </si>
  <si>
    <t>Automotive Engineering Program</t>
  </si>
  <si>
    <t>AUTO</t>
  </si>
  <si>
    <t>Biomedical Engineering</t>
  </si>
  <si>
    <t>BIOMEDE</t>
  </si>
  <si>
    <t>Civil &amp; Environmental Engin</t>
  </si>
  <si>
    <t>CEE</t>
  </si>
  <si>
    <t>Chemical Engineering</t>
  </si>
  <si>
    <t>CHE</t>
  </si>
  <si>
    <t>Elec Engin &amp; Computer Sci</t>
  </si>
  <si>
    <t>EECS</t>
  </si>
  <si>
    <t>ENGR</t>
  </si>
  <si>
    <t>Industrial &amp; Operations Engin</t>
  </si>
  <si>
    <t>IOE</t>
  </si>
  <si>
    <t>Materials Science Engineering</t>
  </si>
  <si>
    <t>MATSCIE</t>
  </si>
  <si>
    <t>Mechanical Engineering</t>
  </si>
  <si>
    <t>MECHENG</t>
  </si>
  <si>
    <t>Manufacturing</t>
  </si>
  <si>
    <t>MFG</t>
  </si>
  <si>
    <t>Naval Arch &amp; Marine Engin</t>
  </si>
  <si>
    <t>NAVARCH</t>
  </si>
  <si>
    <t>Nuclear Engin &amp; Radiolog Sci</t>
  </si>
  <si>
    <t>NERS</t>
  </si>
  <si>
    <t>Technical Communication</t>
  </si>
  <si>
    <t>TCHNCLCM</t>
  </si>
  <si>
    <t>Information</t>
  </si>
  <si>
    <t>SI</t>
  </si>
  <si>
    <t>Kinesiology</t>
  </si>
  <si>
    <t>Athletic Training</t>
  </si>
  <si>
    <t>AT</t>
  </si>
  <si>
    <t>KINESLGY</t>
  </si>
  <si>
    <t>Movement Science</t>
  </si>
  <si>
    <t>MOVESCI</t>
  </si>
  <si>
    <t>Physical Education</t>
  </si>
  <si>
    <t>PHYSED</t>
  </si>
  <si>
    <t>Sport Management</t>
  </si>
  <si>
    <t>SM</t>
  </si>
  <si>
    <t>Law</t>
  </si>
  <si>
    <t>LAW</t>
  </si>
  <si>
    <t>Arab, Armen, Pers, Turk&amp; Islam</t>
  </si>
  <si>
    <t>AAPTIS</t>
  </si>
  <si>
    <t>Ancient Civiliz &amp; Biblical Stu</t>
  </si>
  <si>
    <t>ACABS</t>
  </si>
  <si>
    <t>American Culture</t>
  </si>
  <si>
    <t>AMCULT</t>
  </si>
  <si>
    <t>Anthropological Archaeology</t>
  </si>
  <si>
    <t>ANTHRARC</t>
  </si>
  <si>
    <t>Anthropology,Biological</t>
  </si>
  <si>
    <t>ANTHRBIO</t>
  </si>
  <si>
    <t>Anthropology,Cultural</t>
  </si>
  <si>
    <t>ANTHRCUL</t>
  </si>
  <si>
    <t>Armenian Studies</t>
  </si>
  <si>
    <t>ARMENIAN</t>
  </si>
  <si>
    <t>Asian Studies</t>
  </si>
  <si>
    <t>ASIAN</t>
  </si>
  <si>
    <t>Asian Languages</t>
  </si>
  <si>
    <t>ASIANLAN</t>
  </si>
  <si>
    <t>Astronomy</t>
  </si>
  <si>
    <t>ASTRO</t>
  </si>
  <si>
    <t>Bosnian/Croatian/Serbian</t>
  </si>
  <si>
    <t>BCS</t>
  </si>
  <si>
    <t>Biology</t>
  </si>
  <si>
    <t>BIOLOGY</t>
  </si>
  <si>
    <t>Biophysics</t>
  </si>
  <si>
    <t>BIOPHYS</t>
  </si>
  <si>
    <t>Afroamerican &amp; African Studies</t>
  </si>
  <si>
    <t>CAAS</t>
  </si>
  <si>
    <t>Chinese Studies</t>
  </si>
  <si>
    <t>CCS</t>
  </si>
  <si>
    <t>Chemistry</t>
  </si>
  <si>
    <t>CHEM</t>
  </si>
  <si>
    <t>International Comparative Std</t>
  </si>
  <si>
    <t>CICS</t>
  </si>
  <si>
    <t>Japanese Studies</t>
  </si>
  <si>
    <t>CJS</t>
  </si>
  <si>
    <t>Classical Archaeology</t>
  </si>
  <si>
    <t>CLARCH</t>
  </si>
  <si>
    <t>Classical Civilization</t>
  </si>
  <si>
    <t>CLCIV</t>
  </si>
  <si>
    <t>Complex Systems</t>
  </si>
  <si>
    <t>CMPLXSYS</t>
  </si>
  <si>
    <t>Communication Studies</t>
  </si>
  <si>
    <t>COMM</t>
  </si>
  <si>
    <t>Comparative Literature</t>
  </si>
  <si>
    <t>COMPLIT</t>
  </si>
  <si>
    <t>Comprehensive Studies Program</t>
  </si>
  <si>
    <t>CSP</t>
  </si>
  <si>
    <t>Czech</t>
  </si>
  <si>
    <t>CZECH</t>
  </si>
  <si>
    <t>Dutch</t>
  </si>
  <si>
    <t>DUTCH</t>
  </si>
  <si>
    <t>Economics</t>
  </si>
  <si>
    <t>ECON</t>
  </si>
  <si>
    <t>Ecology &amp; Evolutionary Biology</t>
  </si>
  <si>
    <t>EEB</t>
  </si>
  <si>
    <t>English Language Institute</t>
  </si>
  <si>
    <t>ELI</t>
  </si>
  <si>
    <t>English Lang &amp; Literature</t>
  </si>
  <si>
    <t>ENGLISH</t>
  </si>
  <si>
    <t>Environment</t>
  </si>
  <si>
    <t>ENVIRON</t>
  </si>
  <si>
    <t>French</t>
  </si>
  <si>
    <t>FRENCH</t>
  </si>
  <si>
    <t>Geological Sciences</t>
  </si>
  <si>
    <t>GEOSCI</t>
  </si>
  <si>
    <t>German</t>
  </si>
  <si>
    <t>GERMAN</t>
  </si>
  <si>
    <t>Greek</t>
  </si>
  <si>
    <t>GREEK</t>
  </si>
  <si>
    <t>Great Books</t>
  </si>
  <si>
    <t>GTBOOKS</t>
  </si>
  <si>
    <t>History of Art</t>
  </si>
  <si>
    <t>HISTART</t>
  </si>
  <si>
    <t>History</t>
  </si>
  <si>
    <t>HISTORY</t>
  </si>
  <si>
    <t>Hebrew &amp; Jewish Cultural Stu</t>
  </si>
  <si>
    <t>HJCS</t>
  </si>
  <si>
    <t>College Honors</t>
  </si>
  <si>
    <t>HONORS</t>
  </si>
  <si>
    <t>Italian</t>
  </si>
  <si>
    <t>ITALIAN</t>
  </si>
  <si>
    <t>Judaic Studies</t>
  </si>
  <si>
    <t>JUDAIC</t>
  </si>
  <si>
    <t>Latin Amer &amp; Caribbean Stu</t>
  </si>
  <si>
    <t>LACS</t>
  </si>
  <si>
    <t>Latin</t>
  </si>
  <si>
    <t>LATIN</t>
  </si>
  <si>
    <t>Lloyd Hall Scholars Program</t>
  </si>
  <si>
    <t>LHSP</t>
  </si>
  <si>
    <t>Linguistics</t>
  </si>
  <si>
    <t>LING</t>
  </si>
  <si>
    <t>Mathematics</t>
  </si>
  <si>
    <t>MATH</t>
  </si>
  <si>
    <t>Molec, Cell &amp; Develop Biology</t>
  </si>
  <si>
    <t>MCDB</t>
  </si>
  <si>
    <t>Medieval &amp; Early Modern Std</t>
  </si>
  <si>
    <t>MEMS</t>
  </si>
  <si>
    <t>Middle Eastern &amp; N African Stu</t>
  </si>
  <si>
    <t>MENAS</t>
  </si>
  <si>
    <t>Modern Greek</t>
  </si>
  <si>
    <t>MODGREEK</t>
  </si>
  <si>
    <t>Museums</t>
  </si>
  <si>
    <t>MUSEUMS</t>
  </si>
  <si>
    <t>Organizational Studies</t>
  </si>
  <si>
    <t>ORGSTUDY</t>
  </si>
  <si>
    <t>Philosophy</t>
  </si>
  <si>
    <t>PHIL</t>
  </si>
  <si>
    <t>Physics</t>
  </si>
  <si>
    <t>PHYSICS</t>
  </si>
  <si>
    <t>Polish</t>
  </si>
  <si>
    <t>POLISH</t>
  </si>
  <si>
    <t>Political Science</t>
  </si>
  <si>
    <t>POLSCI</t>
  </si>
  <si>
    <t>Portuguese</t>
  </si>
  <si>
    <t>PORTUG</t>
  </si>
  <si>
    <t>Psychology</t>
  </si>
  <si>
    <t>PSYCH</t>
  </si>
  <si>
    <t>Russian &amp; E European Stu</t>
  </si>
  <si>
    <t>REES</t>
  </si>
  <si>
    <t>Romance Languages&amp;Literatures</t>
  </si>
  <si>
    <t>ROMLANG</t>
  </si>
  <si>
    <t>Romance Linguistics</t>
  </si>
  <si>
    <t>ROMLING</t>
  </si>
  <si>
    <t>Russian</t>
  </si>
  <si>
    <t>RUSSIAN</t>
  </si>
  <si>
    <t>Screen Arts &amp; Cultures</t>
  </si>
  <si>
    <t>SAC</t>
  </si>
  <si>
    <t>Scandinavian</t>
  </si>
  <si>
    <t>SCAND</t>
  </si>
  <si>
    <t>Southeast Asian Studies</t>
  </si>
  <si>
    <t>SEAS</t>
  </si>
  <si>
    <t>Slavic</t>
  </si>
  <si>
    <t>SLAVIC</t>
  </si>
  <si>
    <t>Sociology</t>
  </si>
  <si>
    <t>SOC</t>
  </si>
  <si>
    <t>Spanish</t>
  </si>
  <si>
    <t>SPANISH</t>
  </si>
  <si>
    <t>Statistics</t>
  </si>
  <si>
    <t>STATS</t>
  </si>
  <si>
    <t>Survey Methodology</t>
  </si>
  <si>
    <t>SURVMETH</t>
  </si>
  <si>
    <t>Sweetland Writing Center</t>
  </si>
  <si>
    <t>SWC</t>
  </si>
  <si>
    <t>University Courses</t>
  </si>
  <si>
    <t>UC</t>
  </si>
  <si>
    <t>Ukrainian</t>
  </si>
  <si>
    <t>UKRAINE</t>
  </si>
  <si>
    <t>Womens Studies</t>
  </si>
  <si>
    <t>WOMENSTD</t>
  </si>
  <si>
    <t>LSA Residential College</t>
  </si>
  <si>
    <t>Fine Arts</t>
  </si>
  <si>
    <t>RCARTS</t>
  </si>
  <si>
    <t>Core Courses</t>
  </si>
  <si>
    <t>RCCORE</t>
  </si>
  <si>
    <t>Humanities</t>
  </si>
  <si>
    <t>RCHUMS</t>
  </si>
  <si>
    <t>Interdivisional</t>
  </si>
  <si>
    <t>RCIDIV</t>
  </si>
  <si>
    <t>Languages</t>
  </si>
  <si>
    <t>RCLANG</t>
  </si>
  <si>
    <t>Social Sciences</t>
  </si>
  <si>
    <t>RCSSCI</t>
  </si>
  <si>
    <t>Medicine</t>
  </si>
  <si>
    <t>Medical School Administration</t>
  </si>
  <si>
    <t>MEDADM</t>
  </si>
  <si>
    <t>Music, Theatre &amp; Dance</t>
  </si>
  <si>
    <t>Composition</t>
  </si>
  <si>
    <t>COMP</t>
  </si>
  <si>
    <t>Conducting</t>
  </si>
  <si>
    <t>CONDUCT</t>
  </si>
  <si>
    <t>Dance</t>
  </si>
  <si>
    <t>DANCE</t>
  </si>
  <si>
    <t>Ensemble</t>
  </si>
  <si>
    <t>ENS</t>
  </si>
  <si>
    <t>Jazz &amp; Improvisational Studies</t>
  </si>
  <si>
    <t>JAZZ</t>
  </si>
  <si>
    <t>Music Education</t>
  </si>
  <si>
    <t>MUSED</t>
  </si>
  <si>
    <t>Musicology</t>
  </si>
  <si>
    <t>MUSICOL</t>
  </si>
  <si>
    <t>Music Performance</t>
  </si>
  <si>
    <t>MUSPERF</t>
  </si>
  <si>
    <t>Musical Theatre</t>
  </si>
  <si>
    <t>MUSTHTRE</t>
  </si>
  <si>
    <t>Opera</t>
  </si>
  <si>
    <t>OPERA</t>
  </si>
  <si>
    <t>Performing Arts &amp; Technology</t>
  </si>
  <si>
    <t>PAT</t>
  </si>
  <si>
    <t>Percussion</t>
  </si>
  <si>
    <t>PERCUSS</t>
  </si>
  <si>
    <t>Theory</t>
  </si>
  <si>
    <t>THEORY</t>
  </si>
  <si>
    <t>Theatre &amp; Drama</t>
  </si>
  <si>
    <t>THTREMUS</t>
  </si>
  <si>
    <t>Voice</t>
  </si>
  <si>
    <t>VOICE</t>
  </si>
  <si>
    <t>Voice Literature</t>
  </si>
  <si>
    <t>VOICELIT</t>
  </si>
  <si>
    <t>Natural Resources&amp;Environment</t>
  </si>
  <si>
    <t>Nat Resources &amp; Environment</t>
  </si>
  <si>
    <t>NRE</t>
  </si>
  <si>
    <t>Nursing</t>
  </si>
  <si>
    <t>NURS</t>
  </si>
  <si>
    <t>Pharmacy</t>
  </si>
  <si>
    <t>Medicinal Chemistry</t>
  </si>
  <si>
    <t>MEDCHEM</t>
  </si>
  <si>
    <t>PHARMACY</t>
  </si>
  <si>
    <t>Pharmaceutical Sciences</t>
  </si>
  <si>
    <t>PHARMSCI</t>
  </si>
  <si>
    <t>Social &amp; Administrative Sci</t>
  </si>
  <si>
    <t>SOCADMIN</t>
  </si>
  <si>
    <t>Public Health</t>
  </si>
  <si>
    <t>Biostatistics</t>
  </si>
  <si>
    <t>BIOSTAT</t>
  </si>
  <si>
    <t>Environmental Health Sciences</t>
  </si>
  <si>
    <t>EHS</t>
  </si>
  <si>
    <t>Epidemiology</t>
  </si>
  <si>
    <t>EPID</t>
  </si>
  <si>
    <t>Health Behavior &amp; Health Educ</t>
  </si>
  <si>
    <t>HBEHED</t>
  </si>
  <si>
    <t>Health Management And Policy</t>
  </si>
  <si>
    <t>HMP</t>
  </si>
  <si>
    <t>Public Policy</t>
  </si>
  <si>
    <t>PUBPOL</t>
  </si>
  <si>
    <t>CHEMBIO</t>
  </si>
  <si>
    <t>Social Work</t>
  </si>
  <si>
    <t>SW</t>
  </si>
  <si>
    <t>Totals</t>
  </si>
  <si>
    <t>Variance
(%)</t>
  </si>
  <si>
    <t>All Course Levels</t>
  </si>
  <si>
    <t>Undergrad Level Course Evaluations</t>
  </si>
  <si>
    <t>Graduate Level Course Evaluations</t>
  </si>
  <si>
    <t>Notes:</t>
  </si>
  <si>
    <t>2.  The Medicine Academic Unit response rates represent evaluations that were ordered for classes that belong to the Rackham Career and the Medicine Academic Group.</t>
  </si>
  <si>
    <t>1.  Response rates exclude the majority of evaluation data from Ross Business School, UM Medical School and UM School of Dentistry.  These schools use evaluation systems outside of Mpathways.  Their evaluation data
 is not available in the Student Records (SA03) data warehouse.</t>
  </si>
  <si>
    <t>Literature, Science &amp; the Arts/
    Rackham</t>
  </si>
  <si>
    <t>Chemical Biology*</t>
  </si>
  <si>
    <t>*Subject belongs to the Rackham academic group.</t>
  </si>
  <si>
    <t>Fall 2009
(%)</t>
  </si>
  <si>
    <t>Microbiology</t>
  </si>
  <si>
    <t>MICRBIOL</t>
  </si>
  <si>
    <t>Neuroscience</t>
  </si>
  <si>
    <t>NEUROSCI</t>
  </si>
  <si>
    <t>South Asian Studies</t>
  </si>
  <si>
    <t>SAS</t>
  </si>
  <si>
    <t xml:space="preserve">   University of Michigan - Ann Arbor
   Teaching Evaluation Response Rates by Subject
   Fall 2009 and Fall 2008</t>
  </si>
  <si>
    <t>Fall 2008
(%)</t>
  </si>
  <si>
    <t>Energy Systems Engineering</t>
  </si>
  <si>
    <t>ESENG</t>
  </si>
  <si>
    <t>APPPHYS</t>
  </si>
  <si>
    <t>MUSPRACT</t>
  </si>
  <si>
    <t>Applied Physics</t>
  </si>
  <si>
    <t>Museum Practice</t>
  </si>
  <si>
    <t>Pharmacology</t>
  </si>
  <si>
    <t>PHRMACOL</t>
  </si>
  <si>
    <t>Church Music</t>
  </si>
  <si>
    <t>CHURCHMU</t>
  </si>
  <si>
    <t>RACKHAM</t>
  </si>
  <si>
    <t>Rackham Graduate School*</t>
  </si>
  <si>
    <t>4.  Evaluations for courses with a catalog number of less than 500 are considered undergrad course evaluations.  Evaluations for courses with a catalog number of 500 or greater are counted as gradulate level course evaluations.</t>
  </si>
  <si>
    <t>3.  Music, Theatre &amp; Dance response rates include Studio (Independent Study) course evaluations for All Course Levels only.</t>
  </si>
  <si>
    <t>Carillon</t>
  </si>
  <si>
    <t>CARILLON</t>
  </si>
  <si>
    <t>Clarinet</t>
  </si>
  <si>
    <t>CLARINET</t>
  </si>
  <si>
    <t>Double Bass</t>
  </si>
  <si>
    <t>DBLBASS</t>
  </si>
  <si>
    <t>Euphonium-Baritone</t>
  </si>
  <si>
    <t>EUPHBARI</t>
  </si>
  <si>
    <t>Flute</t>
  </si>
  <si>
    <t>FLUTE</t>
  </si>
  <si>
    <t>French Horn</t>
  </si>
  <si>
    <t>FRENHORN</t>
  </si>
  <si>
    <t>Harp</t>
  </si>
  <si>
    <t>HARP</t>
  </si>
  <si>
    <t>Oboe</t>
  </si>
  <si>
    <t>OBOE</t>
  </si>
  <si>
    <t>Piano</t>
  </si>
  <si>
    <t>PIANO</t>
  </si>
  <si>
    <t>Piano Literature and Pedagogy</t>
  </si>
  <si>
    <t>PIANOLP</t>
  </si>
  <si>
    <t>Saxophone</t>
  </si>
  <si>
    <t>SAX</t>
  </si>
  <si>
    <t>Trombone</t>
  </si>
  <si>
    <t>TROMBONE</t>
  </si>
  <si>
    <t>Trumpet-Cornet</t>
  </si>
  <si>
    <t>TRUM</t>
  </si>
  <si>
    <t>Tuba</t>
  </si>
  <si>
    <t>TUBA</t>
  </si>
  <si>
    <t>Violin</t>
  </si>
  <si>
    <t>VIOLIN</t>
  </si>
  <si>
    <t>BASSOON</t>
  </si>
  <si>
    <t>Bassoon</t>
  </si>
</sst>
</file>

<file path=xl/styles.xml><?xml version="1.0" encoding="utf-8"?>
<styleSheet xmlns="http://schemas.openxmlformats.org/spreadsheetml/2006/main">
  <fonts count="16">
    <font>
      <sz val="10"/>
      <name val="Arial"/>
    </font>
    <font>
      <sz val="10"/>
      <name val="Arial"/>
      <family val="2"/>
    </font>
    <font>
      <sz val="6"/>
      <color indexed="8"/>
      <name val="Arial"/>
      <family val="2"/>
    </font>
    <font>
      <sz val="9"/>
      <color indexed="8"/>
      <name val="Arial"/>
      <family val="2"/>
    </font>
    <font>
      <b/>
      <sz val="11"/>
      <color indexed="8"/>
      <name val="Arial"/>
      <family val="2"/>
    </font>
    <font>
      <b/>
      <sz val="9"/>
      <name val="Arial"/>
      <family val="2"/>
    </font>
    <font>
      <b/>
      <sz val="12"/>
      <color indexed="8"/>
      <name val="Arial"/>
      <family val="2"/>
    </font>
    <font>
      <b/>
      <sz val="9"/>
      <color indexed="8"/>
      <name val="Arial"/>
      <family val="2"/>
    </font>
    <font>
      <sz val="9"/>
      <name val="Arial"/>
      <family val="2"/>
    </font>
    <font>
      <sz val="9"/>
      <color rgb="FF000000"/>
      <name val="Arial"/>
      <family val="2"/>
    </font>
    <font>
      <b/>
      <sz val="11"/>
      <color rgb="FF000000"/>
      <name val="Arial"/>
      <family val="2"/>
    </font>
    <font>
      <sz val="6"/>
      <color rgb="FF000000"/>
      <name val="Arial"/>
      <family val="2"/>
    </font>
    <font>
      <sz val="8"/>
      <color indexed="8"/>
      <name val="Arial"/>
      <family val="2"/>
    </font>
    <font>
      <sz val="8"/>
      <name val="Arial"/>
      <family val="2"/>
    </font>
    <font>
      <sz val="7"/>
      <color indexed="8"/>
      <name val="Arial"/>
      <family val="2"/>
    </font>
    <font>
      <sz val="11"/>
      <name val="Calibri"/>
      <family val="2"/>
    </font>
  </fonts>
  <fills count="4">
    <fill>
      <patternFill patternType="none"/>
    </fill>
    <fill>
      <patternFill patternType="gray125"/>
    </fill>
    <fill>
      <patternFill patternType="solid">
        <fgColor indexed="9"/>
        <bgColor indexed="9"/>
      </patternFill>
    </fill>
    <fill>
      <patternFill patternType="solid">
        <fgColor rgb="FFFFFFFF"/>
        <bgColor indexed="64"/>
      </patternFill>
    </fill>
  </fills>
  <borders count="9">
    <border>
      <left/>
      <right/>
      <top/>
      <bottom/>
      <diagonal/>
    </border>
    <border>
      <left/>
      <right/>
      <top/>
      <bottom style="medium">
        <color indexed="64"/>
      </bottom>
      <diagonal/>
    </border>
    <border>
      <left style="thin">
        <color indexed="31"/>
      </left>
      <right style="thin">
        <color indexed="31"/>
      </right>
      <top style="thin">
        <color indexed="31"/>
      </top>
      <bottom style="thin">
        <color indexed="31"/>
      </bottom>
      <diagonal/>
    </border>
    <border>
      <left style="thin">
        <color indexed="31"/>
      </left>
      <right/>
      <top style="thin">
        <color indexed="31"/>
      </top>
      <bottom style="thin">
        <color indexed="31"/>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31"/>
      </right>
      <top style="thin">
        <color indexed="31"/>
      </top>
      <bottom style="thin">
        <color indexed="31"/>
      </bottom>
      <diagonal/>
    </border>
    <border>
      <left style="thin">
        <color indexed="64"/>
      </left>
      <right/>
      <top style="medium">
        <color indexed="64"/>
      </top>
      <bottom style="medium">
        <color indexed="64"/>
      </bottom>
      <diagonal/>
    </border>
    <border>
      <left style="thin">
        <color indexed="64"/>
      </left>
      <right/>
      <top style="thin">
        <color indexed="31"/>
      </top>
      <bottom style="thin">
        <color indexed="31"/>
      </bottom>
      <diagonal/>
    </border>
  </borders>
  <cellStyleXfs count="2">
    <xf numFmtId="0" fontId="0" fillId="0" borderId="0"/>
    <xf numFmtId="0" fontId="1" fillId="0" borderId="0"/>
  </cellStyleXfs>
  <cellXfs count="61">
    <xf numFmtId="0" fontId="0" fillId="0" borderId="0" xfId="0"/>
    <xf numFmtId="0" fontId="2" fillId="2" borderId="0" xfId="0" applyFont="1" applyFill="1" applyAlignment="1">
      <alignment vertical="center"/>
    </xf>
    <xf numFmtId="0" fontId="4" fillId="2" borderId="0" xfId="0" applyFont="1" applyFill="1" applyAlignment="1">
      <alignment horizontal="left"/>
    </xf>
    <xf numFmtId="0" fontId="3" fillId="2" borderId="0" xfId="0" applyFont="1" applyFill="1" applyBorder="1" applyAlignment="1">
      <alignment horizontal="left"/>
    </xf>
    <xf numFmtId="1" fontId="3" fillId="2" borderId="0" xfId="0" applyNumberFormat="1" applyFont="1" applyFill="1" applyBorder="1" applyAlignment="1">
      <alignment horizontal="right"/>
    </xf>
    <xf numFmtId="0" fontId="5" fillId="0" borderId="1" xfId="0" applyFont="1" applyFill="1" applyBorder="1" applyAlignment="1">
      <alignment horizontal="center" wrapText="1"/>
    </xf>
    <xf numFmtId="0" fontId="0" fillId="0" borderId="0" xfId="0" applyAlignment="1"/>
    <xf numFmtId="0" fontId="8" fillId="0" borderId="2" xfId="0" applyFont="1" applyFill="1" applyBorder="1" applyAlignment="1">
      <alignment horizontal="left"/>
    </xf>
    <xf numFmtId="0" fontId="4"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3" fillId="2" borderId="1" xfId="0" applyFont="1" applyFill="1" applyBorder="1" applyAlignment="1">
      <alignment horizontal="left"/>
    </xf>
    <xf numFmtId="1" fontId="3" fillId="2" borderId="1" xfId="0" applyNumberFormat="1" applyFont="1" applyFill="1" applyBorder="1" applyAlignment="1">
      <alignment horizontal="right"/>
    </xf>
    <xf numFmtId="0" fontId="8" fillId="0" borderId="3" xfId="0" applyFont="1" applyFill="1" applyBorder="1" applyAlignment="1">
      <alignment horizontal="left"/>
    </xf>
    <xf numFmtId="0" fontId="5" fillId="0" borderId="4" xfId="0" applyFont="1" applyFill="1" applyBorder="1" applyAlignment="1">
      <alignment horizontal="center" wrapText="1"/>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2" fontId="10" fillId="3" borderId="0" xfId="0" applyNumberFormat="1" applyFont="1" applyFill="1" applyBorder="1"/>
    <xf numFmtId="2" fontId="11" fillId="3" borderId="0" xfId="0" applyNumberFormat="1" applyFont="1" applyFill="1" applyBorder="1"/>
    <xf numFmtId="2" fontId="11" fillId="3" borderId="0" xfId="0" applyNumberFormat="1" applyFont="1" applyFill="1" applyBorder="1" applyAlignment="1">
      <alignment horizontal="center"/>
    </xf>
    <xf numFmtId="2" fontId="11" fillId="3" borderId="5" xfId="0" applyNumberFormat="1" applyFont="1" applyFill="1" applyBorder="1"/>
    <xf numFmtId="2" fontId="10" fillId="3" borderId="5" xfId="0" applyNumberFormat="1" applyFont="1" applyFill="1" applyBorder="1"/>
    <xf numFmtId="2" fontId="11" fillId="3" borderId="5" xfId="0" applyNumberFormat="1" applyFont="1" applyFill="1" applyBorder="1" applyAlignment="1">
      <alignment horizontal="center"/>
    </xf>
    <xf numFmtId="2" fontId="8" fillId="0" borderId="2" xfId="0" applyNumberFormat="1" applyFont="1" applyFill="1" applyBorder="1" applyAlignment="1">
      <alignment horizontal="center"/>
    </xf>
    <xf numFmtId="2" fontId="8" fillId="0" borderId="6" xfId="0" applyNumberFormat="1" applyFont="1" applyFill="1" applyBorder="1" applyAlignment="1">
      <alignment horizontal="center"/>
    </xf>
    <xf numFmtId="2" fontId="8" fillId="0" borderId="3" xfId="0" applyNumberFormat="1" applyFont="1" applyFill="1" applyBorder="1" applyAlignment="1">
      <alignment horizontal="center"/>
    </xf>
    <xf numFmtId="2" fontId="9" fillId="3" borderId="7" xfId="0" applyNumberFormat="1" applyFont="1" applyFill="1" applyBorder="1" applyAlignment="1">
      <alignment horizontal="center" vertical="center"/>
    </xf>
    <xf numFmtId="2" fontId="9" fillId="3"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12" fillId="2" borderId="0" xfId="0" applyFont="1" applyFill="1" applyBorder="1" applyAlignment="1" applyProtection="1">
      <alignment vertical="top"/>
      <protection locked="0"/>
    </xf>
    <xf numFmtId="0" fontId="2" fillId="2" borderId="0" xfId="0" applyFont="1" applyFill="1" applyBorder="1" applyAlignment="1" applyProtection="1">
      <alignment vertical="center"/>
      <protection locked="0"/>
    </xf>
    <xf numFmtId="0" fontId="12" fillId="2" borderId="0" xfId="0" applyNumberFormat="1" applyFont="1" applyFill="1" applyBorder="1" applyAlignment="1" applyProtection="1">
      <alignment horizontal="left" vertical="top"/>
      <protection locked="0"/>
    </xf>
    <xf numFmtId="0" fontId="3" fillId="2" borderId="0" xfId="0" applyFont="1" applyFill="1" applyBorder="1" applyAlignment="1" applyProtection="1">
      <alignment vertical="top" wrapText="1"/>
      <protection locked="0"/>
    </xf>
    <xf numFmtId="0" fontId="13" fillId="0" borderId="0" xfId="0" applyFont="1" applyBorder="1" applyProtection="1">
      <protection locked="0"/>
    </xf>
    <xf numFmtId="0" fontId="14" fillId="2" borderId="0" xfId="0" applyFont="1" applyFill="1" applyAlignment="1">
      <alignment vertical="center"/>
    </xf>
    <xf numFmtId="0" fontId="8" fillId="0" borderId="0" xfId="0" applyFont="1" applyFill="1" applyBorder="1" applyAlignment="1">
      <alignment horizontal="left"/>
    </xf>
    <xf numFmtId="0" fontId="8" fillId="0" borderId="0" xfId="0" applyFont="1" applyBorder="1" applyAlignment="1">
      <alignment horizontal="center"/>
    </xf>
    <xf numFmtId="2" fontId="8" fillId="0" borderId="0" xfId="0" applyNumberFormat="1" applyFont="1" applyBorder="1" applyAlignment="1">
      <alignment horizontal="center"/>
    </xf>
    <xf numFmtId="0" fontId="8" fillId="0" borderId="5" xfId="0" applyFont="1" applyBorder="1" applyAlignment="1">
      <alignment horizontal="center"/>
    </xf>
    <xf numFmtId="2" fontId="8" fillId="0" borderId="5" xfId="0" applyNumberFormat="1" applyFont="1" applyBorder="1" applyAlignment="1">
      <alignment horizontal="center"/>
    </xf>
    <xf numFmtId="2" fontId="8" fillId="0" borderId="1" xfId="0" applyNumberFormat="1" applyFont="1" applyFill="1" applyBorder="1" applyAlignment="1">
      <alignment horizontal="center" vertical="center" wrapText="1"/>
    </xf>
    <xf numFmtId="0" fontId="8" fillId="0" borderId="3" xfId="0" applyFont="1" applyFill="1" applyBorder="1" applyAlignment="1">
      <alignment horizontal="center"/>
    </xf>
    <xf numFmtId="0" fontId="8" fillId="0" borderId="8" xfId="0" applyFont="1" applyFill="1" applyBorder="1" applyAlignment="1">
      <alignment horizontal="center"/>
    </xf>
    <xf numFmtId="2" fontId="8" fillId="0" borderId="8" xfId="0" applyNumberFormat="1" applyFont="1" applyFill="1" applyBorder="1" applyAlignment="1">
      <alignment horizontal="center"/>
    </xf>
    <xf numFmtId="2" fontId="15" fillId="0" borderId="5" xfId="0" applyNumberFormat="1" applyFont="1" applyBorder="1" applyAlignment="1">
      <alignment horizontal="center"/>
    </xf>
    <xf numFmtId="2" fontId="15" fillId="0" borderId="0" xfId="0" applyNumberFormat="1" applyFont="1" applyBorder="1" applyAlignment="1">
      <alignment horizontal="center"/>
    </xf>
    <xf numFmtId="4" fontId="3" fillId="2" borderId="2" xfId="0" applyNumberFormat="1" applyFont="1" applyFill="1" applyBorder="1" applyAlignment="1">
      <alignment horizontal="center"/>
    </xf>
    <xf numFmtId="4" fontId="3" fillId="2" borderId="6" xfId="0" applyNumberFormat="1" applyFont="1" applyFill="1" applyBorder="1" applyAlignment="1">
      <alignment horizontal="center"/>
    </xf>
    <xf numFmtId="2" fontId="8" fillId="0" borderId="2" xfId="0" applyNumberFormat="1" applyFont="1" applyBorder="1" applyAlignment="1">
      <alignment horizontal="center"/>
    </xf>
    <xf numFmtId="2" fontId="8" fillId="0" borderId="6" xfId="0" applyNumberFormat="1" applyFont="1" applyBorder="1" applyAlignment="1">
      <alignment horizontal="center"/>
    </xf>
    <xf numFmtId="0" fontId="12" fillId="2" borderId="0" xfId="0" applyNumberFormat="1" applyFont="1" applyFill="1" applyBorder="1" applyAlignment="1" applyProtection="1">
      <alignment vertical="top"/>
      <protection locked="0"/>
    </xf>
    <xf numFmtId="0" fontId="0" fillId="0" borderId="0" xfId="0" applyAlignment="1" applyProtection="1">
      <protection locked="0"/>
    </xf>
    <xf numFmtId="0" fontId="0" fillId="0" borderId="0" xfId="0" applyAlignment="1"/>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6" fillId="2" borderId="0" xfId="0" applyFont="1" applyFill="1" applyAlignment="1">
      <alignment horizontal="center" vertical="center" wrapText="1"/>
    </xf>
    <xf numFmtId="0" fontId="0" fillId="0" borderId="0" xfId="0" applyAlignment="1">
      <alignment vertical="center" wrapText="1"/>
    </xf>
    <xf numFmtId="0" fontId="12" fillId="2" borderId="0" xfId="0" applyNumberFormat="1" applyFont="1" applyFill="1" applyBorder="1" applyAlignment="1" applyProtection="1">
      <alignment horizontal="left" vertical="top" wrapText="1"/>
      <protection locked="0"/>
    </xf>
    <xf numFmtId="0" fontId="0" fillId="0" borderId="0" xfId="0" applyAlignment="1">
      <alignment wrapText="1"/>
    </xf>
    <xf numFmtId="0" fontId="4" fillId="2" borderId="0" xfId="0" applyFont="1" applyFill="1" applyAlignment="1">
      <alignment horizontal="left" wrapText="1"/>
    </xf>
    <xf numFmtId="0" fontId="4" fillId="2" borderId="0" xfId="0" applyFont="1" applyFill="1" applyBorder="1" applyAlignment="1">
      <alignment horizontal="left"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213"/>
  <sheetViews>
    <sheetView tabSelected="1" zoomScaleNormal="100" workbookViewId="0">
      <pane ySplit="3" topLeftCell="A131" activePane="bottomLeft" state="frozen"/>
      <selection pane="bottomLeft" activeCell="E135" sqref="E135"/>
    </sheetView>
  </sheetViews>
  <sheetFormatPr defaultRowHeight="12.75"/>
  <cols>
    <col min="1" max="1" width="4.7109375" customWidth="1"/>
    <col min="2" max="2" width="27.5703125" customWidth="1"/>
    <col min="3" max="3" width="11" customWidth="1"/>
    <col min="4" max="4" width="12.28515625" customWidth="1"/>
    <col min="5" max="5" width="12.28515625" style="6" customWidth="1"/>
    <col min="6" max="12" width="12.28515625" customWidth="1"/>
    <col min="13" max="13" width="4.7109375" customWidth="1"/>
  </cols>
  <sheetData>
    <row r="1" spans="1:12" s="1" customFormat="1" ht="88.5" customHeight="1">
      <c r="A1" s="55" t="s">
        <v>301</v>
      </c>
      <c r="B1" s="56"/>
      <c r="C1" s="56"/>
      <c r="D1" s="56"/>
      <c r="E1" s="56"/>
      <c r="F1" s="56"/>
      <c r="G1" s="56"/>
      <c r="H1" s="56"/>
      <c r="I1" s="56"/>
      <c r="J1" s="56"/>
      <c r="K1" s="56"/>
      <c r="L1" s="56"/>
    </row>
    <row r="2" spans="1:12" s="1" customFormat="1" ht="20.25" customHeight="1">
      <c r="B2" s="3"/>
      <c r="C2" s="4"/>
      <c r="D2" s="53" t="s">
        <v>285</v>
      </c>
      <c r="E2" s="54"/>
      <c r="F2" s="54"/>
      <c r="G2" s="53" t="s">
        <v>286</v>
      </c>
      <c r="H2" s="54"/>
      <c r="I2" s="54"/>
      <c r="J2" s="53" t="s">
        <v>287</v>
      </c>
      <c r="K2" s="54"/>
      <c r="L2" s="54"/>
    </row>
    <row r="3" spans="1:12" s="15" customFormat="1" ht="25.5" customHeight="1" thickBot="1">
      <c r="A3" s="10"/>
      <c r="B3" s="11"/>
      <c r="C3" s="12"/>
      <c r="D3" s="14" t="s">
        <v>294</v>
      </c>
      <c r="E3" s="5" t="s">
        <v>302</v>
      </c>
      <c r="F3" s="5" t="s">
        <v>284</v>
      </c>
      <c r="G3" s="14" t="s">
        <v>294</v>
      </c>
      <c r="H3" s="5" t="s">
        <v>302</v>
      </c>
      <c r="I3" s="5" t="s">
        <v>284</v>
      </c>
      <c r="J3" s="14" t="s">
        <v>294</v>
      </c>
      <c r="K3" s="5" t="s">
        <v>302</v>
      </c>
      <c r="L3" s="5" t="s">
        <v>284</v>
      </c>
    </row>
    <row r="4" spans="1:12" s="16" customFormat="1" ht="27.75" customHeight="1" thickBot="1">
      <c r="A4" s="8" t="s">
        <v>283</v>
      </c>
      <c r="B4" s="9"/>
      <c r="C4" s="9"/>
      <c r="D4" s="26">
        <v>58.23</v>
      </c>
      <c r="E4" s="28">
        <v>61.19</v>
      </c>
      <c r="F4" s="27">
        <f>SUM(D4,-E4)</f>
        <v>-2.9600000000000009</v>
      </c>
      <c r="G4" s="26">
        <v>57.2</v>
      </c>
      <c r="H4" s="28">
        <v>60.55</v>
      </c>
      <c r="I4" s="27">
        <f>SUM(G4,-H4)</f>
        <v>-3.3499999999999943</v>
      </c>
      <c r="J4" s="26">
        <v>64.41</v>
      </c>
      <c r="K4" s="28">
        <v>65.89</v>
      </c>
      <c r="L4" s="40">
        <f>SUM(J4,-K4)</f>
        <v>-1.480000000000004</v>
      </c>
    </row>
    <row r="5" spans="1:12" s="1" customFormat="1" ht="21.75" customHeight="1">
      <c r="A5" s="2" t="s">
        <v>0</v>
      </c>
      <c r="B5" s="2"/>
      <c r="C5" s="2"/>
      <c r="D5" s="21"/>
      <c r="E5" s="17"/>
      <c r="F5" s="18"/>
      <c r="G5" s="20"/>
      <c r="H5" s="18"/>
      <c r="I5" s="18"/>
      <c r="J5" s="20"/>
      <c r="K5" s="18"/>
      <c r="L5" s="18"/>
    </row>
    <row r="6" spans="1:12" s="1" customFormat="1" ht="20.25" customHeight="1">
      <c r="B6" s="7" t="s">
        <v>1</v>
      </c>
      <c r="C6" s="13" t="s">
        <v>2</v>
      </c>
      <c r="D6" s="43">
        <v>56.12</v>
      </c>
      <c r="E6" s="41">
        <v>59.18</v>
      </c>
      <c r="F6" s="41">
        <f t="shared" ref="F6:F8" si="0">SUM(D6,-E6)</f>
        <v>-3.0600000000000023</v>
      </c>
      <c r="G6" s="42">
        <v>54.61</v>
      </c>
      <c r="H6" s="41">
        <v>53.98</v>
      </c>
      <c r="I6" s="41">
        <f>SUM(G6,-H6)</f>
        <v>0.63000000000000256</v>
      </c>
      <c r="J6" s="42">
        <v>58.14</v>
      </c>
      <c r="K6" s="41">
        <v>69.86</v>
      </c>
      <c r="L6" s="23">
        <f>SUM(J6,-K6)</f>
        <v>-11.719999999999999</v>
      </c>
    </row>
    <row r="7" spans="1:12" s="1" customFormat="1" ht="20.25" customHeight="1">
      <c r="B7" s="7" t="s">
        <v>3</v>
      </c>
      <c r="C7" s="13" t="s">
        <v>4</v>
      </c>
      <c r="D7" s="38"/>
      <c r="E7" s="37">
        <v>50</v>
      </c>
      <c r="F7" s="37">
        <f t="shared" si="0"/>
        <v>-50</v>
      </c>
      <c r="G7" s="38"/>
      <c r="H7" s="36"/>
      <c r="I7" s="36"/>
      <c r="J7" s="38"/>
      <c r="K7" s="37">
        <v>50</v>
      </c>
      <c r="L7" s="23">
        <f t="shared" ref="L7:L8" si="1">SUM(J7,-K7)</f>
        <v>-50</v>
      </c>
    </row>
    <row r="8" spans="1:12" s="1" customFormat="1" ht="20.25" customHeight="1">
      <c r="B8" s="7" t="s">
        <v>5</v>
      </c>
      <c r="C8" s="13" t="s">
        <v>6</v>
      </c>
      <c r="D8" s="42">
        <v>63.58</v>
      </c>
      <c r="E8" s="41">
        <v>65.930000000000007</v>
      </c>
      <c r="F8" s="41">
        <f t="shared" si="0"/>
        <v>-2.3500000000000085</v>
      </c>
      <c r="G8" s="42">
        <v>65.22</v>
      </c>
      <c r="H8" s="41">
        <v>71.84</v>
      </c>
      <c r="I8" s="41">
        <f>SUM(G8,-H8)</f>
        <v>-6.6200000000000045</v>
      </c>
      <c r="J8" s="42">
        <v>63.07</v>
      </c>
      <c r="K8" s="41">
        <v>63.57</v>
      </c>
      <c r="L8" s="23">
        <f t="shared" si="1"/>
        <v>-0.5</v>
      </c>
    </row>
    <row r="9" spans="1:12" s="1" customFormat="1" ht="22.5" customHeight="1">
      <c r="D9" s="22"/>
      <c r="E9" s="19"/>
      <c r="F9" s="19"/>
      <c r="G9" s="20"/>
      <c r="H9" s="18"/>
      <c r="I9" s="18"/>
      <c r="J9" s="20"/>
      <c r="K9" s="18"/>
      <c r="L9" s="18"/>
    </row>
    <row r="10" spans="1:12" s="1" customFormat="1" ht="18.75" customHeight="1">
      <c r="A10" s="2" t="s">
        <v>7</v>
      </c>
      <c r="B10" s="2"/>
      <c r="C10" s="2"/>
      <c r="D10" s="22"/>
      <c r="E10" s="19"/>
      <c r="F10" s="19"/>
      <c r="G10" s="20"/>
      <c r="H10" s="18"/>
      <c r="I10" s="18"/>
      <c r="J10" s="20"/>
      <c r="K10" s="18"/>
      <c r="L10" s="18"/>
    </row>
    <row r="11" spans="1:12" s="1" customFormat="1" ht="20.25" customHeight="1">
      <c r="B11" s="7" t="s">
        <v>7</v>
      </c>
      <c r="C11" s="13" t="s">
        <v>8</v>
      </c>
      <c r="D11" s="42">
        <v>50.12</v>
      </c>
      <c r="E11" s="41"/>
      <c r="F11" s="41">
        <f t="shared" ref="F11" si="2">SUM(D11,-E11)</f>
        <v>50.12</v>
      </c>
      <c r="G11" s="42">
        <v>49.74</v>
      </c>
      <c r="H11" s="41"/>
      <c r="I11" s="41">
        <f>SUM(G11,-H11)</f>
        <v>49.74</v>
      </c>
      <c r="J11" s="42">
        <v>78.569999999999993</v>
      </c>
      <c r="K11" s="41"/>
      <c r="L11" s="23">
        <f>SUM(J11,-K11)</f>
        <v>78.569999999999993</v>
      </c>
    </row>
    <row r="12" spans="1:12" s="1" customFormat="1" ht="22.5" customHeight="1">
      <c r="D12" s="22"/>
      <c r="E12" s="19"/>
      <c r="F12" s="19"/>
      <c r="G12" s="20"/>
      <c r="H12" s="18"/>
      <c r="I12" s="18"/>
      <c r="J12" s="20"/>
      <c r="K12" s="18"/>
      <c r="L12" s="18"/>
    </row>
    <row r="13" spans="1:12" s="1" customFormat="1" ht="18.75" customHeight="1">
      <c r="A13" s="2" t="s">
        <v>9</v>
      </c>
      <c r="B13" s="2"/>
      <c r="C13" s="2"/>
      <c r="D13" s="22"/>
      <c r="E13" s="19"/>
      <c r="F13" s="19"/>
      <c r="G13" s="20"/>
      <c r="H13" s="18"/>
      <c r="I13" s="36"/>
      <c r="J13" s="20"/>
      <c r="K13" s="18"/>
      <c r="L13" s="18"/>
    </row>
    <row r="14" spans="1:12" s="1" customFormat="1" ht="20.25" customHeight="1">
      <c r="B14" s="7" t="s">
        <v>9</v>
      </c>
      <c r="C14" s="13" t="s">
        <v>10</v>
      </c>
      <c r="D14" s="42">
        <v>71.709999999999994</v>
      </c>
      <c r="E14" s="41">
        <v>74.849999999999994</v>
      </c>
      <c r="F14" s="41">
        <f t="shared" ref="F14" si="3">SUM(D14,-E14)</f>
        <v>-3.1400000000000006</v>
      </c>
      <c r="G14" s="42">
        <v>67.14</v>
      </c>
      <c r="H14" s="41">
        <v>76.55</v>
      </c>
      <c r="I14" s="41">
        <f>SUM(G14,-H14)</f>
        <v>-9.4099999999999966</v>
      </c>
      <c r="J14" s="42">
        <v>78.95</v>
      </c>
      <c r="K14" s="41">
        <v>72.55</v>
      </c>
      <c r="L14" s="23">
        <f>SUM(J14,-K14)</f>
        <v>6.4000000000000057</v>
      </c>
    </row>
    <row r="15" spans="1:12" s="1" customFormat="1" ht="22.5" customHeight="1">
      <c r="D15" s="22"/>
      <c r="E15" s="19"/>
      <c r="F15" s="19"/>
      <c r="G15" s="20"/>
      <c r="H15" s="18"/>
      <c r="I15" s="18"/>
      <c r="J15" s="20"/>
      <c r="K15" s="18"/>
      <c r="L15" s="18"/>
    </row>
    <row r="16" spans="1:12" s="1" customFormat="1" ht="18.75" customHeight="1">
      <c r="A16" s="2" t="s">
        <v>11</v>
      </c>
      <c r="B16" s="2"/>
      <c r="C16" s="2"/>
      <c r="D16" s="22"/>
      <c r="E16" s="19"/>
      <c r="F16" s="19"/>
      <c r="G16" s="20"/>
      <c r="H16" s="18"/>
      <c r="I16" s="18"/>
      <c r="J16" s="20"/>
      <c r="K16" s="18"/>
      <c r="L16" s="18"/>
    </row>
    <row r="17" spans="2:12" s="1" customFormat="1" ht="20.25" customHeight="1">
      <c r="B17" s="7" t="s">
        <v>12</v>
      </c>
      <c r="C17" s="13" t="s">
        <v>13</v>
      </c>
      <c r="D17" s="43">
        <v>44.7</v>
      </c>
      <c r="E17" s="25">
        <v>50.51</v>
      </c>
      <c r="F17" s="25">
        <f t="shared" ref="F17:F32" si="4">SUM(D17,-E17)</f>
        <v>-5.8099999999999952</v>
      </c>
      <c r="G17" s="43">
        <v>43.93</v>
      </c>
      <c r="H17" s="25">
        <v>48.2</v>
      </c>
      <c r="I17" s="25">
        <f t="shared" ref="I17:I32" si="5">SUM(G17,-H17)</f>
        <v>-4.2700000000000031</v>
      </c>
      <c r="J17" s="43">
        <v>47.87</v>
      </c>
      <c r="K17" s="25">
        <v>56.58</v>
      </c>
      <c r="L17" s="23">
        <f t="shared" ref="L17:L32" si="6">SUM(J17,-K17)</f>
        <v>-8.7100000000000009</v>
      </c>
    </row>
    <row r="18" spans="2:12" s="1" customFormat="1" ht="20.25" customHeight="1">
      <c r="B18" s="7" t="s">
        <v>14</v>
      </c>
      <c r="C18" s="13" t="s">
        <v>15</v>
      </c>
      <c r="D18" s="38">
        <v>48.62</v>
      </c>
      <c r="E18" s="36">
        <v>50.98</v>
      </c>
      <c r="F18" s="36">
        <f t="shared" si="4"/>
        <v>-2.3599999999999994</v>
      </c>
      <c r="G18" s="38">
        <v>50.72</v>
      </c>
      <c r="H18" s="36">
        <v>50.98</v>
      </c>
      <c r="I18" s="36">
        <f t="shared" si="5"/>
        <v>-0.25999999999999801</v>
      </c>
      <c r="J18" s="38">
        <v>42.01</v>
      </c>
      <c r="K18" s="36">
        <v>50.98</v>
      </c>
      <c r="L18" s="23">
        <f t="shared" si="6"/>
        <v>-8.9699999999999989</v>
      </c>
    </row>
    <row r="19" spans="2:12" s="1" customFormat="1" ht="20.25" customHeight="1">
      <c r="B19" s="7" t="s">
        <v>16</v>
      </c>
      <c r="C19" s="13" t="s">
        <v>17</v>
      </c>
      <c r="D19" s="42"/>
      <c r="E19" s="41">
        <v>41.76</v>
      </c>
      <c r="F19" s="41">
        <f t="shared" si="4"/>
        <v>-41.76</v>
      </c>
      <c r="G19" s="42"/>
      <c r="H19" s="41"/>
      <c r="I19" s="41"/>
      <c r="J19" s="42"/>
      <c r="K19" s="41">
        <v>41.76</v>
      </c>
      <c r="L19" s="23">
        <f t="shared" si="6"/>
        <v>-41.76</v>
      </c>
    </row>
    <row r="20" spans="2:12" s="1" customFormat="1" ht="20.25" customHeight="1">
      <c r="B20" s="7" t="s">
        <v>18</v>
      </c>
      <c r="C20" s="13" t="s">
        <v>19</v>
      </c>
      <c r="D20" s="38">
        <v>46.97</v>
      </c>
      <c r="E20" s="36">
        <v>44.27</v>
      </c>
      <c r="F20" s="37">
        <f t="shared" si="4"/>
        <v>2.6999999999999957</v>
      </c>
      <c r="G20" s="38">
        <v>42.32</v>
      </c>
      <c r="H20" s="36">
        <v>40.24</v>
      </c>
      <c r="I20" s="36">
        <f t="shared" si="5"/>
        <v>2.0799999999999983</v>
      </c>
      <c r="J20" s="38">
        <v>60.32</v>
      </c>
      <c r="K20" s="37">
        <v>55.9</v>
      </c>
      <c r="L20" s="23">
        <f t="shared" si="6"/>
        <v>4.4200000000000017</v>
      </c>
    </row>
    <row r="21" spans="2:12" s="1" customFormat="1" ht="20.25" customHeight="1">
      <c r="B21" s="7" t="s">
        <v>20</v>
      </c>
      <c r="C21" s="13" t="s">
        <v>21</v>
      </c>
      <c r="D21" s="38">
        <v>51.63</v>
      </c>
      <c r="E21" s="36">
        <v>46.31</v>
      </c>
      <c r="F21" s="36">
        <f t="shared" si="4"/>
        <v>5.32</v>
      </c>
      <c r="G21" s="38">
        <v>48.58</v>
      </c>
      <c r="H21" s="36">
        <v>42.64</v>
      </c>
      <c r="I21" s="36">
        <f t="shared" si="5"/>
        <v>5.9399999999999977</v>
      </c>
      <c r="J21" s="38">
        <v>61.59</v>
      </c>
      <c r="K21" s="36">
        <v>58.24</v>
      </c>
      <c r="L21" s="23">
        <f t="shared" si="6"/>
        <v>3.3500000000000014</v>
      </c>
    </row>
    <row r="22" spans="2:12" s="1" customFormat="1" ht="20.25" customHeight="1">
      <c r="B22" s="7" t="s">
        <v>22</v>
      </c>
      <c r="C22" s="13" t="s">
        <v>23</v>
      </c>
      <c r="D22" s="38">
        <v>54.27</v>
      </c>
      <c r="E22" s="36">
        <v>56.05</v>
      </c>
      <c r="F22" s="36">
        <f t="shared" si="4"/>
        <v>-1.779999999999994</v>
      </c>
      <c r="G22" s="38">
        <v>53.05</v>
      </c>
      <c r="H22" s="36">
        <v>55.21</v>
      </c>
      <c r="I22" s="36">
        <f t="shared" si="5"/>
        <v>-2.1600000000000037</v>
      </c>
      <c r="J22" s="38">
        <v>63.08</v>
      </c>
      <c r="K22" s="36">
        <v>66.67</v>
      </c>
      <c r="L22" s="23">
        <f t="shared" si="6"/>
        <v>-3.5900000000000034</v>
      </c>
    </row>
    <row r="23" spans="2:12" s="1" customFormat="1" ht="20.25" customHeight="1">
      <c r="B23" s="7" t="s">
        <v>24</v>
      </c>
      <c r="C23" s="13" t="s">
        <v>25</v>
      </c>
      <c r="D23" s="38">
        <v>43.89</v>
      </c>
      <c r="E23" s="36">
        <v>43.52</v>
      </c>
      <c r="F23" s="36">
        <f t="shared" si="4"/>
        <v>0.36999999999999744</v>
      </c>
      <c r="G23" s="38">
        <v>41.33</v>
      </c>
      <c r="H23" s="36">
        <v>40.99</v>
      </c>
      <c r="I23" s="36">
        <f t="shared" si="5"/>
        <v>0.33999999999999631</v>
      </c>
      <c r="J23" s="38">
        <v>62.51</v>
      </c>
      <c r="K23" s="36">
        <v>63.98</v>
      </c>
      <c r="L23" s="23">
        <f t="shared" si="6"/>
        <v>-1.4699999999999989</v>
      </c>
    </row>
    <row r="24" spans="2:12" s="1" customFormat="1" ht="20.25" customHeight="1">
      <c r="B24" s="7" t="s">
        <v>11</v>
      </c>
      <c r="C24" s="13" t="s">
        <v>26</v>
      </c>
      <c r="D24" s="38">
        <v>60.24</v>
      </c>
      <c r="E24" s="36">
        <v>56.77</v>
      </c>
      <c r="F24" s="36">
        <f t="shared" si="4"/>
        <v>3.4699999999999989</v>
      </c>
      <c r="G24" s="38">
        <v>60.19</v>
      </c>
      <c r="H24" s="36">
        <v>56.75</v>
      </c>
      <c r="I24" s="36">
        <f t="shared" si="5"/>
        <v>3.4399999999999977</v>
      </c>
      <c r="J24" s="39">
        <v>68</v>
      </c>
      <c r="K24" s="36">
        <v>59.09</v>
      </c>
      <c r="L24" s="23">
        <f t="shared" si="6"/>
        <v>8.9099999999999966</v>
      </c>
    </row>
    <row r="25" spans="2:12" s="1" customFormat="1" ht="20.25" customHeight="1">
      <c r="B25" s="7" t="s">
        <v>303</v>
      </c>
      <c r="C25" s="13" t="s">
        <v>304</v>
      </c>
      <c r="D25" s="42"/>
      <c r="E25" s="41">
        <v>58.73</v>
      </c>
      <c r="F25" s="41">
        <f t="shared" si="4"/>
        <v>-58.73</v>
      </c>
      <c r="G25" s="42"/>
      <c r="H25" s="41"/>
      <c r="I25" s="41"/>
      <c r="J25" s="42"/>
      <c r="K25" s="41">
        <v>58.73</v>
      </c>
      <c r="L25" s="23">
        <f t="shared" si="6"/>
        <v>-58.73</v>
      </c>
    </row>
    <row r="26" spans="2:12" s="1" customFormat="1" ht="20.25" customHeight="1">
      <c r="B26" s="7" t="s">
        <v>27</v>
      </c>
      <c r="C26" s="13" t="s">
        <v>28</v>
      </c>
      <c r="D26" s="38">
        <v>37.08</v>
      </c>
      <c r="E26" s="36">
        <v>51.82</v>
      </c>
      <c r="F26" s="36">
        <f t="shared" si="4"/>
        <v>-14.740000000000002</v>
      </c>
      <c r="G26" s="38">
        <v>35.630000000000003</v>
      </c>
      <c r="H26" s="37">
        <v>49.3</v>
      </c>
      <c r="I26" s="36">
        <f t="shared" si="5"/>
        <v>-13.669999999999995</v>
      </c>
      <c r="J26" s="38">
        <v>48.51</v>
      </c>
      <c r="K26" s="36">
        <v>63.57</v>
      </c>
      <c r="L26" s="23">
        <f t="shared" si="6"/>
        <v>-15.060000000000002</v>
      </c>
    </row>
    <row r="27" spans="2:12" s="1" customFormat="1" ht="20.25" customHeight="1">
      <c r="B27" s="7" t="s">
        <v>29</v>
      </c>
      <c r="C27" s="13" t="s">
        <v>30</v>
      </c>
      <c r="D27" s="38">
        <v>46.55</v>
      </c>
      <c r="E27" s="36">
        <v>46.93</v>
      </c>
      <c r="F27" s="36">
        <f t="shared" si="4"/>
        <v>-0.38000000000000256</v>
      </c>
      <c r="G27" s="38">
        <v>47.03</v>
      </c>
      <c r="H27" s="36">
        <v>46.96</v>
      </c>
      <c r="I27" s="36">
        <f t="shared" si="5"/>
        <v>7.0000000000000284E-2</v>
      </c>
      <c r="J27" s="38">
        <v>43.55</v>
      </c>
      <c r="K27" s="36">
        <v>46.72</v>
      </c>
      <c r="L27" s="23">
        <f t="shared" si="6"/>
        <v>-3.1700000000000017</v>
      </c>
    </row>
    <row r="28" spans="2:12" s="1" customFormat="1" ht="20.25" customHeight="1">
      <c r="B28" s="7" t="s">
        <v>31</v>
      </c>
      <c r="C28" s="13" t="s">
        <v>32</v>
      </c>
      <c r="D28" s="38">
        <v>41.09</v>
      </c>
      <c r="E28" s="36">
        <v>48.97</v>
      </c>
      <c r="F28" s="36">
        <f t="shared" si="4"/>
        <v>-7.8799999999999955</v>
      </c>
      <c r="G28" s="38">
        <v>38.090000000000003</v>
      </c>
      <c r="H28" s="36">
        <v>46.31</v>
      </c>
      <c r="I28" s="36">
        <f t="shared" si="5"/>
        <v>-8.2199999999999989</v>
      </c>
      <c r="J28" s="38">
        <v>59.24</v>
      </c>
      <c r="K28" s="36">
        <v>65.38</v>
      </c>
      <c r="L28" s="23">
        <f t="shared" si="6"/>
        <v>-6.1399999999999935</v>
      </c>
    </row>
    <row r="29" spans="2:12" s="1" customFormat="1" ht="20.25" customHeight="1">
      <c r="B29" s="7" t="s">
        <v>33</v>
      </c>
      <c r="C29" s="13" t="s">
        <v>34</v>
      </c>
      <c r="D29" s="42"/>
      <c r="E29" s="41">
        <v>56.76</v>
      </c>
      <c r="F29" s="41">
        <f t="shared" si="4"/>
        <v>-56.76</v>
      </c>
      <c r="G29" s="42"/>
      <c r="H29" s="41"/>
      <c r="I29" s="41"/>
      <c r="J29" s="42"/>
      <c r="K29" s="41">
        <v>56.76</v>
      </c>
      <c r="L29" s="23">
        <f t="shared" si="6"/>
        <v>-56.76</v>
      </c>
    </row>
    <row r="30" spans="2:12" s="1" customFormat="1" ht="20.25" customHeight="1">
      <c r="B30" s="7" t="s">
        <v>35</v>
      </c>
      <c r="C30" s="13" t="s">
        <v>36</v>
      </c>
      <c r="D30" s="39">
        <v>40</v>
      </c>
      <c r="E30" s="36">
        <v>57.12</v>
      </c>
      <c r="F30" s="36">
        <f t="shared" si="4"/>
        <v>-17.119999999999997</v>
      </c>
      <c r="G30" s="38">
        <v>35.43</v>
      </c>
      <c r="H30" s="36">
        <v>54.53</v>
      </c>
      <c r="I30" s="36">
        <f t="shared" si="5"/>
        <v>-19.100000000000001</v>
      </c>
      <c r="J30" s="38">
        <v>62.75</v>
      </c>
      <c r="K30" s="36">
        <v>74.67</v>
      </c>
      <c r="L30" s="23">
        <f t="shared" si="6"/>
        <v>-11.920000000000002</v>
      </c>
    </row>
    <row r="31" spans="2:12" s="1" customFormat="1" ht="20.25" customHeight="1">
      <c r="B31" s="7" t="s">
        <v>37</v>
      </c>
      <c r="C31" s="13" t="s">
        <v>38</v>
      </c>
      <c r="D31" s="38">
        <v>50.74</v>
      </c>
      <c r="E31" s="36">
        <v>62.23</v>
      </c>
      <c r="F31" s="36">
        <f t="shared" si="4"/>
        <v>-11.489999999999995</v>
      </c>
      <c r="G31" s="38">
        <v>50.84</v>
      </c>
      <c r="H31" s="36">
        <v>56.46</v>
      </c>
      <c r="I31" s="36">
        <f t="shared" si="5"/>
        <v>-5.6199999999999974</v>
      </c>
      <c r="J31" s="38">
        <v>50.57</v>
      </c>
      <c r="K31" s="36">
        <v>72.67</v>
      </c>
      <c r="L31" s="23">
        <f t="shared" si="6"/>
        <v>-22.1</v>
      </c>
    </row>
    <row r="32" spans="2:12" s="1" customFormat="1" ht="20.25" customHeight="1">
      <c r="B32" s="7" t="s">
        <v>39</v>
      </c>
      <c r="C32" s="13" t="s">
        <v>40</v>
      </c>
      <c r="D32" s="42">
        <v>37.44</v>
      </c>
      <c r="E32" s="48">
        <v>39.799999999999997</v>
      </c>
      <c r="F32" s="41">
        <f t="shared" si="4"/>
        <v>-2.3599999999999994</v>
      </c>
      <c r="G32" s="42">
        <v>35.75</v>
      </c>
      <c r="H32" s="25">
        <v>38.799999999999997</v>
      </c>
      <c r="I32" s="41">
        <f t="shared" si="5"/>
        <v>-3.0499999999999972</v>
      </c>
      <c r="J32" s="42">
        <v>65.38</v>
      </c>
      <c r="K32" s="41">
        <v>56.52</v>
      </c>
      <c r="L32" s="23">
        <f t="shared" si="6"/>
        <v>8.8599999999999923</v>
      </c>
    </row>
    <row r="33" spans="1:12" s="1" customFormat="1" ht="22.5" customHeight="1">
      <c r="D33" s="22"/>
      <c r="E33" s="19"/>
      <c r="F33" s="19"/>
      <c r="G33" s="20"/>
      <c r="H33" s="18"/>
      <c r="I33" s="18"/>
      <c r="J33" s="20"/>
      <c r="K33" s="18"/>
      <c r="L33" s="18"/>
    </row>
    <row r="34" spans="1:12" s="1" customFormat="1" ht="19.5" customHeight="1">
      <c r="A34" s="2" t="s">
        <v>41</v>
      </c>
      <c r="B34" s="2"/>
      <c r="C34" s="2"/>
      <c r="D34" s="22"/>
      <c r="E34" s="19"/>
      <c r="F34" s="19"/>
      <c r="G34" s="20"/>
      <c r="H34" s="18"/>
      <c r="I34" s="18"/>
      <c r="J34" s="20"/>
      <c r="K34" s="18"/>
      <c r="L34" s="18"/>
    </row>
    <row r="35" spans="1:12" s="1" customFormat="1" ht="20.25" customHeight="1">
      <c r="B35" s="7" t="s">
        <v>41</v>
      </c>
      <c r="C35" s="13" t="s">
        <v>42</v>
      </c>
      <c r="D35" s="42">
        <v>67.27</v>
      </c>
      <c r="E35" s="41">
        <v>69.31</v>
      </c>
      <c r="F35" s="41">
        <f t="shared" ref="F35" si="7">SUM(D35,-E35)</f>
        <v>-2.0400000000000063</v>
      </c>
      <c r="G35" s="24">
        <v>47.7</v>
      </c>
      <c r="H35" s="41">
        <v>53.92</v>
      </c>
      <c r="I35" s="41">
        <f t="shared" ref="I35" si="8">SUM(G35,-H35)</f>
        <v>-6.2199999999999989</v>
      </c>
      <c r="J35" s="49">
        <v>69.2</v>
      </c>
      <c r="K35" s="41">
        <v>70.09</v>
      </c>
      <c r="L35" s="23">
        <f>SUM(J35,-K35)</f>
        <v>-0.89000000000000057</v>
      </c>
    </row>
    <row r="36" spans="1:12" s="1" customFormat="1" ht="22.5" customHeight="1">
      <c r="D36" s="22"/>
      <c r="E36" s="19"/>
      <c r="F36" s="19"/>
      <c r="G36" s="20"/>
      <c r="H36" s="18"/>
      <c r="I36" s="18"/>
      <c r="J36" s="20"/>
      <c r="K36" s="18"/>
      <c r="L36" s="18"/>
    </row>
    <row r="37" spans="1:12" s="1" customFormat="1" ht="18.75" customHeight="1">
      <c r="A37" s="2" t="s">
        <v>43</v>
      </c>
      <c r="B37" s="2"/>
      <c r="C37" s="2"/>
      <c r="D37" s="22"/>
      <c r="E37" s="19"/>
      <c r="F37" s="19"/>
      <c r="G37" s="20"/>
      <c r="H37" s="18"/>
      <c r="I37" s="18"/>
      <c r="J37" s="20"/>
      <c r="K37" s="18"/>
      <c r="L37" s="18"/>
    </row>
    <row r="38" spans="1:12" s="1" customFormat="1" ht="20.25" customHeight="1">
      <c r="B38" s="7" t="s">
        <v>44</v>
      </c>
      <c r="C38" s="13" t="s">
        <v>45</v>
      </c>
      <c r="D38" s="42">
        <v>57.63</v>
      </c>
      <c r="E38" s="41">
        <v>52.99</v>
      </c>
      <c r="F38" s="41">
        <f t="shared" ref="F38:F42" si="9">SUM(D38,-E38)</f>
        <v>4.6400000000000006</v>
      </c>
      <c r="G38" s="42">
        <v>57.63</v>
      </c>
      <c r="H38" s="41">
        <v>52.99</v>
      </c>
      <c r="I38" s="41">
        <f t="shared" ref="I38:I42" si="10">SUM(G38,-H38)</f>
        <v>4.6400000000000006</v>
      </c>
      <c r="J38" s="42"/>
      <c r="K38" s="41"/>
      <c r="L38" s="23"/>
    </row>
    <row r="39" spans="1:12" s="1" customFormat="1" ht="20.25" customHeight="1">
      <c r="B39" s="7" t="s">
        <v>43</v>
      </c>
      <c r="C39" s="13" t="s">
        <v>46</v>
      </c>
      <c r="D39" s="38">
        <v>65.430000000000007</v>
      </c>
      <c r="E39" s="36">
        <v>64.709999999999994</v>
      </c>
      <c r="F39" s="36">
        <f t="shared" si="9"/>
        <v>0.72000000000001307</v>
      </c>
      <c r="G39" s="38">
        <v>53.13</v>
      </c>
      <c r="H39" s="36">
        <v>61.54</v>
      </c>
      <c r="I39" s="36">
        <f t="shared" si="10"/>
        <v>-8.4099999999999966</v>
      </c>
      <c r="J39" s="38">
        <v>73.47</v>
      </c>
      <c r="K39" s="36">
        <v>66.67</v>
      </c>
      <c r="L39" s="23">
        <f t="shared" ref="L39" si="11">SUM(J39,-K39)</f>
        <v>6.7999999999999972</v>
      </c>
    </row>
    <row r="40" spans="1:12" s="1" customFormat="1" ht="20.25" customHeight="1">
      <c r="B40" s="7" t="s">
        <v>47</v>
      </c>
      <c r="C40" s="13" t="s">
        <v>48</v>
      </c>
      <c r="D40" s="38">
        <v>70.34</v>
      </c>
      <c r="E40" s="36">
        <v>64.239999999999995</v>
      </c>
      <c r="F40" s="37">
        <f t="shared" si="9"/>
        <v>6.1000000000000085</v>
      </c>
      <c r="G40" s="38">
        <v>70.34</v>
      </c>
      <c r="H40" s="36">
        <v>64.239999999999995</v>
      </c>
      <c r="I40" s="37">
        <f t="shared" si="10"/>
        <v>6.1000000000000085</v>
      </c>
      <c r="J40" s="24"/>
      <c r="K40" s="23"/>
      <c r="L40" s="23"/>
    </row>
    <row r="41" spans="1:12" s="1" customFormat="1" ht="20.25" customHeight="1">
      <c r="B41" s="7" t="s">
        <v>49</v>
      </c>
      <c r="C41" s="13" t="s">
        <v>50</v>
      </c>
      <c r="D41" s="39">
        <v>50</v>
      </c>
      <c r="E41" s="36">
        <v>59.76</v>
      </c>
      <c r="F41" s="36">
        <f t="shared" si="9"/>
        <v>-9.759999999999998</v>
      </c>
      <c r="G41" s="39">
        <v>50</v>
      </c>
      <c r="H41" s="36">
        <v>59.76</v>
      </c>
      <c r="I41" s="36">
        <f t="shared" si="10"/>
        <v>-9.759999999999998</v>
      </c>
      <c r="J41" s="24"/>
      <c r="K41" s="23"/>
      <c r="L41" s="23"/>
    </row>
    <row r="42" spans="1:12" s="1" customFormat="1" ht="20.25" customHeight="1">
      <c r="B42" s="7" t="s">
        <v>51</v>
      </c>
      <c r="C42" s="13" t="s">
        <v>52</v>
      </c>
      <c r="D42" s="42">
        <v>53.78</v>
      </c>
      <c r="E42" s="41">
        <v>64.48</v>
      </c>
      <c r="F42" s="41">
        <f t="shared" si="9"/>
        <v>-10.700000000000003</v>
      </c>
      <c r="G42" s="42">
        <v>53.78</v>
      </c>
      <c r="H42" s="41">
        <v>64.48</v>
      </c>
      <c r="I42" s="41">
        <f t="shared" si="10"/>
        <v>-10.700000000000003</v>
      </c>
      <c r="J42" s="42"/>
      <c r="K42" s="41"/>
      <c r="L42" s="23"/>
    </row>
    <row r="43" spans="1:12" s="1" customFormat="1" ht="22.5" customHeight="1">
      <c r="D43" s="22"/>
      <c r="E43" s="19"/>
      <c r="F43" s="19"/>
      <c r="G43" s="20"/>
      <c r="H43" s="18"/>
      <c r="I43" s="18"/>
      <c r="J43" s="20"/>
      <c r="K43" s="18"/>
      <c r="L43" s="18"/>
    </row>
    <row r="44" spans="1:12" s="1" customFormat="1" ht="18.75" customHeight="1">
      <c r="A44" s="2" t="s">
        <v>53</v>
      </c>
      <c r="B44" s="2"/>
      <c r="C44" s="2"/>
      <c r="D44" s="22"/>
      <c r="E44" s="19"/>
      <c r="F44" s="19"/>
      <c r="G44" s="20"/>
      <c r="H44" s="18"/>
      <c r="I44" s="18"/>
      <c r="J44" s="20"/>
      <c r="K44" s="18"/>
      <c r="L44" s="18"/>
    </row>
    <row r="45" spans="1:12" s="1" customFormat="1" ht="20.25" customHeight="1">
      <c r="B45" s="7" t="s">
        <v>53</v>
      </c>
      <c r="C45" s="13" t="s">
        <v>54</v>
      </c>
      <c r="D45" s="43">
        <v>62.9</v>
      </c>
      <c r="E45" s="25">
        <v>57.14</v>
      </c>
      <c r="F45" s="25">
        <f t="shared" ref="F45" si="12">SUM(D45,-E45)</f>
        <v>5.759999999999998</v>
      </c>
      <c r="G45" s="43">
        <v>60.9</v>
      </c>
      <c r="H45" s="25"/>
      <c r="I45" s="25">
        <f t="shared" ref="I45" si="13">SUM(G45,-H45)</f>
        <v>60.9</v>
      </c>
      <c r="J45" s="43">
        <v>62.96</v>
      </c>
      <c r="K45" s="25">
        <v>57.14</v>
      </c>
      <c r="L45" s="23">
        <f t="shared" ref="L45" si="14">SUM(J45,-K45)</f>
        <v>5.82</v>
      </c>
    </row>
    <row r="46" spans="1:12" s="1" customFormat="1" ht="22.5" customHeight="1">
      <c r="D46" s="22"/>
      <c r="E46" s="19"/>
      <c r="F46" s="19"/>
      <c r="G46" s="20"/>
      <c r="H46" s="18"/>
      <c r="I46" s="18"/>
      <c r="J46" s="20"/>
      <c r="K46" s="18"/>
      <c r="L46" s="18"/>
    </row>
    <row r="47" spans="1:12" s="1" customFormat="1" ht="29.25" customHeight="1">
      <c r="A47" s="59" t="s">
        <v>291</v>
      </c>
      <c r="B47" s="59"/>
      <c r="C47" s="60"/>
      <c r="D47" s="22"/>
      <c r="E47" s="19"/>
      <c r="F47" s="19"/>
      <c r="G47" s="20"/>
      <c r="H47" s="18"/>
      <c r="I47" s="18"/>
      <c r="J47" s="20"/>
      <c r="K47" s="18"/>
      <c r="L47" s="18"/>
    </row>
    <row r="48" spans="1:12" s="1" customFormat="1" ht="20.25" customHeight="1">
      <c r="B48" s="7" t="s">
        <v>55</v>
      </c>
      <c r="C48" s="13" t="s">
        <v>56</v>
      </c>
      <c r="D48" s="43">
        <v>58.25</v>
      </c>
      <c r="E48" s="25">
        <v>57.59</v>
      </c>
      <c r="F48" s="25">
        <f t="shared" ref="F48:F111" si="15">SUM(D48,-E48)</f>
        <v>0.65999999999999659</v>
      </c>
      <c r="G48" s="43">
        <v>58.67</v>
      </c>
      <c r="H48" s="25">
        <v>59.46</v>
      </c>
      <c r="I48" s="25">
        <f t="shared" ref="I48:I111" si="16">SUM(G48,-H48)</f>
        <v>-0.78999999999999915</v>
      </c>
      <c r="J48" s="43">
        <v>54.17</v>
      </c>
      <c r="K48" s="25">
        <v>34.78</v>
      </c>
      <c r="L48" s="23">
        <f t="shared" ref="L48:L110" si="17">SUM(J48,-K48)</f>
        <v>19.39</v>
      </c>
    </row>
    <row r="49" spans="2:12" s="1" customFormat="1" ht="20.25" customHeight="1">
      <c r="B49" s="7" t="s">
        <v>57</v>
      </c>
      <c r="C49" s="13" t="s">
        <v>58</v>
      </c>
      <c r="D49" s="39">
        <v>58.61</v>
      </c>
      <c r="E49" s="37">
        <v>64.66</v>
      </c>
      <c r="F49" s="37">
        <f t="shared" si="15"/>
        <v>-6.0499999999999972</v>
      </c>
      <c r="G49" s="39">
        <v>57.95</v>
      </c>
      <c r="H49" s="37">
        <v>64.77</v>
      </c>
      <c r="I49" s="37">
        <f t="shared" si="16"/>
        <v>-6.8199999999999932</v>
      </c>
      <c r="J49" s="39">
        <v>79.31</v>
      </c>
      <c r="K49" s="37">
        <v>44.44</v>
      </c>
      <c r="L49" s="23">
        <f t="shared" si="17"/>
        <v>34.870000000000005</v>
      </c>
    </row>
    <row r="50" spans="2:12" s="1" customFormat="1" ht="20.25" customHeight="1">
      <c r="B50" s="7" t="s">
        <v>59</v>
      </c>
      <c r="C50" s="13" t="s">
        <v>60</v>
      </c>
      <c r="D50" s="39">
        <v>58.3</v>
      </c>
      <c r="E50" s="37">
        <v>56.11</v>
      </c>
      <c r="F50" s="37">
        <f t="shared" si="15"/>
        <v>2.1899999999999977</v>
      </c>
      <c r="G50" s="39">
        <v>58.31</v>
      </c>
      <c r="H50" s="37">
        <v>55.63</v>
      </c>
      <c r="I50" s="37">
        <f t="shared" si="16"/>
        <v>2.6799999999999997</v>
      </c>
      <c r="J50" s="39">
        <v>57.69</v>
      </c>
      <c r="K50" s="37">
        <v>78.430000000000007</v>
      </c>
      <c r="L50" s="23">
        <f t="shared" si="17"/>
        <v>-20.740000000000009</v>
      </c>
    </row>
    <row r="51" spans="2:12" s="1" customFormat="1" ht="20.25" customHeight="1">
      <c r="B51" s="7" t="s">
        <v>61</v>
      </c>
      <c r="C51" s="13" t="s">
        <v>62</v>
      </c>
      <c r="D51" s="39">
        <v>56.37</v>
      </c>
      <c r="E51" s="37">
        <v>68.489999999999995</v>
      </c>
      <c r="F51" s="37">
        <f t="shared" si="15"/>
        <v>-12.119999999999997</v>
      </c>
      <c r="G51" s="39">
        <v>55.53</v>
      </c>
      <c r="H51" s="37">
        <v>68.39</v>
      </c>
      <c r="I51" s="37">
        <f t="shared" si="16"/>
        <v>-12.86</v>
      </c>
      <c r="J51" s="39">
        <v>63.64</v>
      </c>
      <c r="K51" s="37">
        <v>70.59</v>
      </c>
      <c r="L51" s="23">
        <f t="shared" si="17"/>
        <v>-6.9500000000000028</v>
      </c>
    </row>
    <row r="52" spans="2:12" s="1" customFormat="1" ht="20.25" customHeight="1">
      <c r="B52" s="7" t="s">
        <v>63</v>
      </c>
      <c r="C52" s="13" t="s">
        <v>64</v>
      </c>
      <c r="D52" s="39">
        <v>57.36</v>
      </c>
      <c r="E52" s="37">
        <v>59.15</v>
      </c>
      <c r="F52" s="37">
        <f t="shared" si="15"/>
        <v>-1.7899999999999991</v>
      </c>
      <c r="G52" s="39">
        <v>56.28</v>
      </c>
      <c r="H52" s="37">
        <v>58.51</v>
      </c>
      <c r="I52" s="37">
        <f t="shared" si="16"/>
        <v>-2.2299999999999969</v>
      </c>
      <c r="J52" s="39">
        <v>74.069999999999993</v>
      </c>
      <c r="K52" s="37">
        <v>71.05</v>
      </c>
      <c r="L52" s="23">
        <f t="shared" si="17"/>
        <v>3.019999999999996</v>
      </c>
    </row>
    <row r="53" spans="2:12" s="1" customFormat="1" ht="20.25" customHeight="1">
      <c r="B53" s="7" t="s">
        <v>65</v>
      </c>
      <c r="C53" s="13" t="s">
        <v>66</v>
      </c>
      <c r="D53" s="39">
        <v>61.55</v>
      </c>
      <c r="E53" s="37">
        <v>62.53</v>
      </c>
      <c r="F53" s="37">
        <f t="shared" si="15"/>
        <v>-0.98000000000000398</v>
      </c>
      <c r="G53" s="39">
        <v>61.28</v>
      </c>
      <c r="H53" s="37">
        <v>62.56</v>
      </c>
      <c r="I53" s="37">
        <f t="shared" si="16"/>
        <v>-1.2800000000000011</v>
      </c>
      <c r="J53" s="39">
        <v>65.849999999999994</v>
      </c>
      <c r="K53" s="37">
        <v>62.03</v>
      </c>
      <c r="L53" s="23">
        <f t="shared" si="17"/>
        <v>3.8199999999999932</v>
      </c>
    </row>
    <row r="54" spans="2:12" s="1" customFormat="1" ht="20.25" customHeight="1">
      <c r="B54" s="7" t="s">
        <v>307</v>
      </c>
      <c r="C54" s="13" t="s">
        <v>305</v>
      </c>
      <c r="D54" s="43"/>
      <c r="E54" s="25">
        <v>29.82</v>
      </c>
      <c r="F54" s="25">
        <f t="shared" si="15"/>
        <v>-29.82</v>
      </c>
      <c r="G54" s="43"/>
      <c r="H54" s="25"/>
      <c r="I54" s="25"/>
      <c r="J54" s="43"/>
      <c r="K54" s="25">
        <v>29.82</v>
      </c>
      <c r="L54" s="23">
        <f t="shared" si="17"/>
        <v>-29.82</v>
      </c>
    </row>
    <row r="55" spans="2:12" s="1" customFormat="1" ht="20.25" customHeight="1">
      <c r="B55" s="7" t="s">
        <v>67</v>
      </c>
      <c r="C55" s="13" t="s">
        <v>68</v>
      </c>
      <c r="D55" s="43"/>
      <c r="E55" s="25">
        <v>58.97</v>
      </c>
      <c r="F55" s="25">
        <f t="shared" si="15"/>
        <v>-58.97</v>
      </c>
      <c r="G55" s="43"/>
      <c r="H55" s="25">
        <v>58.97</v>
      </c>
      <c r="I55" s="25">
        <f t="shared" si="16"/>
        <v>-58.97</v>
      </c>
      <c r="J55" s="43"/>
      <c r="K55" s="25"/>
      <c r="L55" s="23"/>
    </row>
    <row r="56" spans="2:12" s="1" customFormat="1" ht="20.25" customHeight="1">
      <c r="B56" s="7" t="s">
        <v>69</v>
      </c>
      <c r="C56" s="13" t="s">
        <v>70</v>
      </c>
      <c r="D56" s="43">
        <v>57.53</v>
      </c>
      <c r="E56" s="25">
        <v>59.34</v>
      </c>
      <c r="F56" s="25">
        <f t="shared" si="15"/>
        <v>-1.8100000000000023</v>
      </c>
      <c r="G56" s="43">
        <v>57.26</v>
      </c>
      <c r="H56" s="25">
        <v>59.18</v>
      </c>
      <c r="I56" s="25">
        <f t="shared" si="16"/>
        <v>-1.9200000000000017</v>
      </c>
      <c r="J56" s="39">
        <v>70</v>
      </c>
      <c r="K56" s="25">
        <v>65.52</v>
      </c>
      <c r="L56" s="23">
        <f t="shared" si="17"/>
        <v>4.480000000000004</v>
      </c>
    </row>
    <row r="57" spans="2:12" s="1" customFormat="1" ht="20.25" customHeight="1">
      <c r="B57" s="7" t="s">
        <v>71</v>
      </c>
      <c r="C57" s="13" t="s">
        <v>72</v>
      </c>
      <c r="D57" s="43">
        <v>58.59</v>
      </c>
      <c r="E57" s="37">
        <v>58</v>
      </c>
      <c r="F57" s="25">
        <f t="shared" si="15"/>
        <v>0.59000000000000341</v>
      </c>
      <c r="G57" s="43">
        <v>58.59</v>
      </c>
      <c r="H57" s="37">
        <v>58</v>
      </c>
      <c r="I57" s="25">
        <f t="shared" si="16"/>
        <v>0.59000000000000341</v>
      </c>
      <c r="J57" s="43"/>
      <c r="K57" s="25"/>
      <c r="L57" s="23"/>
    </row>
    <row r="58" spans="2:12" s="1" customFormat="1" ht="20.25" customHeight="1">
      <c r="B58" s="7" t="s">
        <v>73</v>
      </c>
      <c r="C58" s="13" t="s">
        <v>74</v>
      </c>
      <c r="D58" s="43">
        <v>61.96</v>
      </c>
      <c r="E58" s="25">
        <v>64.36</v>
      </c>
      <c r="F58" s="37">
        <f t="shared" si="15"/>
        <v>-2.3999999999999986</v>
      </c>
      <c r="G58" s="43">
        <v>62.1</v>
      </c>
      <c r="H58" s="25">
        <v>65.42</v>
      </c>
      <c r="I58" s="25">
        <f t="shared" si="16"/>
        <v>-3.3200000000000003</v>
      </c>
      <c r="J58" s="43">
        <v>54.17</v>
      </c>
      <c r="K58" s="25">
        <v>25.71</v>
      </c>
      <c r="L58" s="23">
        <f t="shared" si="17"/>
        <v>28.46</v>
      </c>
    </row>
    <row r="59" spans="2:12" s="1" customFormat="1" ht="20.25" customHeight="1">
      <c r="B59" s="7" t="s">
        <v>75</v>
      </c>
      <c r="C59" s="13" t="s">
        <v>76</v>
      </c>
      <c r="D59" s="43">
        <v>71.430000000000007</v>
      </c>
      <c r="E59" s="37">
        <v>70</v>
      </c>
      <c r="F59" s="25">
        <f t="shared" si="15"/>
        <v>1.4300000000000068</v>
      </c>
      <c r="G59" s="43">
        <v>71.430000000000007</v>
      </c>
      <c r="H59" s="37">
        <v>70</v>
      </c>
      <c r="I59" s="25">
        <f t="shared" si="16"/>
        <v>1.4300000000000068</v>
      </c>
      <c r="J59" s="43"/>
      <c r="K59" s="25"/>
      <c r="L59" s="23"/>
    </row>
    <row r="60" spans="2:12" s="1" customFormat="1" ht="20.25" customHeight="1">
      <c r="B60" s="7" t="s">
        <v>77</v>
      </c>
      <c r="C60" s="13" t="s">
        <v>78</v>
      </c>
      <c r="D60" s="43">
        <v>64.680000000000007</v>
      </c>
      <c r="E60" s="25">
        <v>65.319999999999993</v>
      </c>
      <c r="F60" s="25">
        <f t="shared" si="15"/>
        <v>-0.63999999999998636</v>
      </c>
      <c r="G60" s="43">
        <v>64.680000000000007</v>
      </c>
      <c r="H60" s="25">
        <v>65.319999999999993</v>
      </c>
      <c r="I60" s="25">
        <f t="shared" si="16"/>
        <v>-0.63999999999998636</v>
      </c>
      <c r="J60" s="43"/>
      <c r="K60" s="25"/>
      <c r="L60" s="23"/>
    </row>
    <row r="61" spans="2:12" s="1" customFormat="1" ht="20.25" customHeight="1">
      <c r="B61" s="7" t="s">
        <v>79</v>
      </c>
      <c r="C61" s="13" t="s">
        <v>80</v>
      </c>
      <c r="D61" s="43">
        <v>60.24</v>
      </c>
      <c r="E61" s="37">
        <v>75</v>
      </c>
      <c r="F61" s="25">
        <f t="shared" si="15"/>
        <v>-14.759999999999998</v>
      </c>
      <c r="G61" s="43">
        <v>57.63</v>
      </c>
      <c r="H61" s="25">
        <v>79.17</v>
      </c>
      <c r="I61" s="25">
        <f t="shared" si="16"/>
        <v>-21.54</v>
      </c>
      <c r="J61" s="43">
        <v>66.67</v>
      </c>
      <c r="K61" s="37">
        <v>70</v>
      </c>
      <c r="L61" s="23">
        <f t="shared" si="17"/>
        <v>-3.3299999999999983</v>
      </c>
    </row>
    <row r="62" spans="2:12" s="1" customFormat="1" ht="20.25" customHeight="1">
      <c r="B62" s="7" t="s">
        <v>81</v>
      </c>
      <c r="C62" s="13" t="s">
        <v>82</v>
      </c>
      <c r="D62" s="39">
        <v>46.27</v>
      </c>
      <c r="E62" s="37">
        <v>56.81</v>
      </c>
      <c r="F62" s="37">
        <f t="shared" si="15"/>
        <v>-10.54</v>
      </c>
      <c r="G62" s="39">
        <v>46.34</v>
      </c>
      <c r="H62" s="37">
        <v>56.9</v>
      </c>
      <c r="I62" s="37">
        <f t="shared" si="16"/>
        <v>-10.559999999999995</v>
      </c>
      <c r="J62" s="39"/>
      <c r="K62" s="37"/>
      <c r="L62" s="23"/>
    </row>
    <row r="63" spans="2:12" s="1" customFormat="1" ht="20.25" customHeight="1">
      <c r="B63" s="7" t="s">
        <v>83</v>
      </c>
      <c r="C63" s="13" t="s">
        <v>84</v>
      </c>
      <c r="D63" s="43"/>
      <c r="E63" s="25">
        <v>80</v>
      </c>
      <c r="F63" s="25">
        <f t="shared" si="15"/>
        <v>-80</v>
      </c>
      <c r="G63" s="43"/>
      <c r="H63" s="25"/>
      <c r="I63" s="25"/>
      <c r="J63" s="43"/>
      <c r="K63" s="25">
        <v>80</v>
      </c>
      <c r="L63" s="23">
        <f t="shared" si="17"/>
        <v>-80</v>
      </c>
    </row>
    <row r="64" spans="2:12" s="1" customFormat="1" ht="20.25" customHeight="1">
      <c r="B64" s="7" t="s">
        <v>85</v>
      </c>
      <c r="C64" s="13" t="s">
        <v>86</v>
      </c>
      <c r="D64" s="39">
        <v>58.5</v>
      </c>
      <c r="E64" s="37">
        <v>59.29</v>
      </c>
      <c r="F64" s="37">
        <f t="shared" si="15"/>
        <v>-0.78999999999999915</v>
      </c>
      <c r="G64" s="39">
        <v>58.23</v>
      </c>
      <c r="H64" s="37">
        <v>59.19</v>
      </c>
      <c r="I64" s="37">
        <f t="shared" si="16"/>
        <v>-0.96000000000000085</v>
      </c>
      <c r="J64" s="39">
        <v>73.959999999999994</v>
      </c>
      <c r="K64" s="37">
        <v>68.790000000000006</v>
      </c>
      <c r="L64" s="23">
        <f t="shared" si="17"/>
        <v>5.1699999999999875</v>
      </c>
    </row>
    <row r="65" spans="2:12" s="1" customFormat="1" ht="20.25" customHeight="1">
      <c r="B65" s="7" t="s">
        <v>292</v>
      </c>
      <c r="C65" s="13" t="s">
        <v>280</v>
      </c>
      <c r="D65" s="43">
        <v>62.31</v>
      </c>
      <c r="E65" s="25">
        <v>56.78</v>
      </c>
      <c r="F65" s="25">
        <f t="shared" si="15"/>
        <v>5.5300000000000011</v>
      </c>
      <c r="G65" s="43"/>
      <c r="H65" s="25"/>
      <c r="I65" s="25"/>
      <c r="J65" s="43">
        <v>62.31</v>
      </c>
      <c r="K65" s="25">
        <v>56.78</v>
      </c>
      <c r="L65" s="23">
        <f t="shared" si="17"/>
        <v>5.5300000000000011</v>
      </c>
    </row>
    <row r="66" spans="2:12" s="1" customFormat="1" ht="20.25" customHeight="1">
      <c r="B66" s="7" t="s">
        <v>87</v>
      </c>
      <c r="C66" s="13" t="s">
        <v>88</v>
      </c>
      <c r="D66" s="43">
        <v>68.42</v>
      </c>
      <c r="E66" s="25"/>
      <c r="F66" s="25">
        <f t="shared" si="15"/>
        <v>68.42</v>
      </c>
      <c r="G66" s="43">
        <v>68.42</v>
      </c>
      <c r="H66" s="25"/>
      <c r="I66" s="25">
        <f t="shared" si="16"/>
        <v>68.42</v>
      </c>
      <c r="J66" s="43"/>
      <c r="K66" s="25"/>
      <c r="L66" s="23"/>
    </row>
    <row r="67" spans="2:12" s="1" customFormat="1" ht="20.25" customHeight="1">
      <c r="B67" s="7" t="s">
        <v>89</v>
      </c>
      <c r="C67" s="13" t="s">
        <v>90</v>
      </c>
      <c r="D67" s="43">
        <v>88.89</v>
      </c>
      <c r="E67" s="25"/>
      <c r="F67" s="25">
        <f t="shared" si="15"/>
        <v>88.89</v>
      </c>
      <c r="G67" s="43">
        <v>88.89</v>
      </c>
      <c r="H67" s="25"/>
      <c r="I67" s="25">
        <f t="shared" si="16"/>
        <v>88.89</v>
      </c>
      <c r="J67" s="43"/>
      <c r="K67" s="25"/>
      <c r="L67" s="23"/>
    </row>
    <row r="68" spans="2:12" s="1" customFormat="1" ht="20.25" customHeight="1">
      <c r="B68" s="7" t="s">
        <v>91</v>
      </c>
      <c r="C68" s="13" t="s">
        <v>92</v>
      </c>
      <c r="D68" s="43">
        <v>58.94</v>
      </c>
      <c r="E68" s="25">
        <v>62.31</v>
      </c>
      <c r="F68" s="25">
        <f t="shared" si="15"/>
        <v>-3.3700000000000045</v>
      </c>
      <c r="G68" s="43">
        <v>59.85</v>
      </c>
      <c r="H68" s="25">
        <v>62.24</v>
      </c>
      <c r="I68" s="25">
        <f t="shared" si="16"/>
        <v>-2.3900000000000006</v>
      </c>
      <c r="J68" s="43">
        <v>43.48</v>
      </c>
      <c r="K68" s="25">
        <v>63.16</v>
      </c>
      <c r="L68" s="23">
        <f t="shared" si="17"/>
        <v>-19.68</v>
      </c>
    </row>
    <row r="69" spans="2:12" s="1" customFormat="1" ht="20.25" customHeight="1">
      <c r="B69" s="7" t="s">
        <v>93</v>
      </c>
      <c r="C69" s="13" t="s">
        <v>94</v>
      </c>
      <c r="D69" s="43">
        <v>61.05</v>
      </c>
      <c r="E69" s="25">
        <v>67.36</v>
      </c>
      <c r="F69" s="25">
        <f t="shared" si="15"/>
        <v>-6.3100000000000023</v>
      </c>
      <c r="G69" s="43">
        <v>61.05</v>
      </c>
      <c r="H69" s="25">
        <v>67.36</v>
      </c>
      <c r="I69" s="25">
        <f t="shared" si="16"/>
        <v>-6.3100000000000023</v>
      </c>
      <c r="J69" s="43"/>
      <c r="K69" s="25"/>
      <c r="L69" s="23"/>
    </row>
    <row r="70" spans="2:12" s="1" customFormat="1" ht="20.25" customHeight="1">
      <c r="B70" s="7" t="s">
        <v>95</v>
      </c>
      <c r="C70" s="13" t="s">
        <v>96</v>
      </c>
      <c r="D70" s="43">
        <v>58.33</v>
      </c>
      <c r="E70" s="25">
        <v>66.02</v>
      </c>
      <c r="F70" s="25">
        <f t="shared" si="15"/>
        <v>-7.6899999999999977</v>
      </c>
      <c r="G70" s="43">
        <v>58.33</v>
      </c>
      <c r="H70" s="25">
        <v>70.13</v>
      </c>
      <c r="I70" s="37">
        <f t="shared" si="16"/>
        <v>-11.799999999999997</v>
      </c>
      <c r="J70" s="43"/>
      <c r="K70" s="25">
        <v>53.85</v>
      </c>
      <c r="L70" s="23">
        <f t="shared" si="17"/>
        <v>-53.85</v>
      </c>
    </row>
    <row r="71" spans="2:12" s="1" customFormat="1" ht="20.25" customHeight="1">
      <c r="B71" s="7" t="s">
        <v>97</v>
      </c>
      <c r="C71" s="13" t="s">
        <v>98</v>
      </c>
      <c r="D71" s="39">
        <v>57.44</v>
      </c>
      <c r="E71" s="37">
        <v>63.9</v>
      </c>
      <c r="F71" s="37">
        <f t="shared" si="15"/>
        <v>-6.4600000000000009</v>
      </c>
      <c r="G71" s="39">
        <v>57.16</v>
      </c>
      <c r="H71" s="37">
        <v>63.8</v>
      </c>
      <c r="I71" s="37">
        <f t="shared" si="16"/>
        <v>-6.6400000000000006</v>
      </c>
      <c r="J71" s="39">
        <v>80.56</v>
      </c>
      <c r="K71" s="37">
        <v>70</v>
      </c>
      <c r="L71" s="23">
        <f t="shared" si="17"/>
        <v>10.560000000000002</v>
      </c>
    </row>
    <row r="72" spans="2:12" s="1" customFormat="1" ht="20.25" customHeight="1">
      <c r="B72" s="7" t="s">
        <v>99</v>
      </c>
      <c r="C72" s="13" t="s">
        <v>100</v>
      </c>
      <c r="D72" s="39">
        <v>68.91</v>
      </c>
      <c r="E72" s="37">
        <v>76.8</v>
      </c>
      <c r="F72" s="37">
        <f t="shared" si="15"/>
        <v>-7.8900000000000006</v>
      </c>
      <c r="G72" s="39">
        <v>72.16</v>
      </c>
      <c r="H72" s="37">
        <v>74.44</v>
      </c>
      <c r="I72" s="37">
        <f t="shared" si="16"/>
        <v>-2.2800000000000011</v>
      </c>
      <c r="J72" s="39">
        <v>54.39</v>
      </c>
      <c r="K72" s="37">
        <v>94.44</v>
      </c>
      <c r="L72" s="23">
        <f t="shared" si="17"/>
        <v>-40.049999999999997</v>
      </c>
    </row>
    <row r="73" spans="2:12" s="1" customFormat="1" ht="20.25" customHeight="1">
      <c r="B73" s="7" t="s">
        <v>101</v>
      </c>
      <c r="C73" s="13" t="s">
        <v>102</v>
      </c>
      <c r="D73" s="43">
        <v>39.130000000000003</v>
      </c>
      <c r="E73" s="25">
        <v>55.56</v>
      </c>
      <c r="F73" s="25">
        <f t="shared" si="15"/>
        <v>-16.43</v>
      </c>
      <c r="G73" s="43">
        <v>39.130000000000003</v>
      </c>
      <c r="H73" s="25">
        <v>55.56</v>
      </c>
      <c r="I73" s="25">
        <f t="shared" si="16"/>
        <v>-16.43</v>
      </c>
      <c r="J73" s="43"/>
      <c r="K73" s="25"/>
      <c r="L73" s="23"/>
    </row>
    <row r="74" spans="2:12" s="1" customFormat="1" ht="20.25" customHeight="1">
      <c r="B74" s="7" t="s">
        <v>103</v>
      </c>
      <c r="C74" s="13" t="s">
        <v>104</v>
      </c>
      <c r="D74" s="39">
        <v>100</v>
      </c>
      <c r="E74" s="37">
        <v>100</v>
      </c>
      <c r="F74" s="37">
        <f t="shared" si="15"/>
        <v>0</v>
      </c>
      <c r="G74" s="39">
        <v>100</v>
      </c>
      <c r="H74" s="37">
        <v>100</v>
      </c>
      <c r="I74" s="37">
        <f t="shared" si="16"/>
        <v>0</v>
      </c>
      <c r="J74" s="43"/>
      <c r="K74" s="25"/>
      <c r="L74" s="23"/>
    </row>
    <row r="75" spans="2:12" s="1" customFormat="1" ht="20.25" customHeight="1">
      <c r="B75" s="7" t="s">
        <v>105</v>
      </c>
      <c r="C75" s="13" t="s">
        <v>106</v>
      </c>
      <c r="D75" s="43">
        <v>51.52</v>
      </c>
      <c r="E75" s="25">
        <v>70.27</v>
      </c>
      <c r="F75" s="25">
        <f t="shared" si="15"/>
        <v>-18.749999999999993</v>
      </c>
      <c r="G75" s="43">
        <v>51.52</v>
      </c>
      <c r="H75" s="25">
        <v>70.27</v>
      </c>
      <c r="I75" s="25">
        <f t="shared" si="16"/>
        <v>-18.749999999999993</v>
      </c>
      <c r="J75" s="43"/>
      <c r="K75" s="25"/>
      <c r="L75" s="23"/>
    </row>
    <row r="76" spans="2:12" s="1" customFormat="1" ht="20.25" customHeight="1">
      <c r="B76" s="7" t="s">
        <v>107</v>
      </c>
      <c r="C76" s="13" t="s">
        <v>108</v>
      </c>
      <c r="D76" s="39">
        <v>51.03</v>
      </c>
      <c r="E76" s="37">
        <v>54.52</v>
      </c>
      <c r="F76" s="37">
        <f t="shared" si="15"/>
        <v>-3.490000000000002</v>
      </c>
      <c r="G76" s="39">
        <v>50.87</v>
      </c>
      <c r="H76" s="37">
        <v>53.72</v>
      </c>
      <c r="I76" s="37">
        <f t="shared" si="16"/>
        <v>-2.8500000000000014</v>
      </c>
      <c r="J76" s="39">
        <v>52.28</v>
      </c>
      <c r="K76" s="37">
        <v>61.94</v>
      </c>
      <c r="L76" s="23">
        <f t="shared" si="17"/>
        <v>-9.6599999999999966</v>
      </c>
    </row>
    <row r="77" spans="2:12" s="1" customFormat="1" ht="20.25" customHeight="1">
      <c r="B77" s="7" t="s">
        <v>109</v>
      </c>
      <c r="C77" s="13" t="s">
        <v>110</v>
      </c>
      <c r="D77" s="39">
        <v>52.4</v>
      </c>
      <c r="E77" s="37">
        <v>68.489999999999995</v>
      </c>
      <c r="F77" s="37">
        <f t="shared" si="15"/>
        <v>-16.089999999999996</v>
      </c>
      <c r="G77" s="39">
        <v>54.08</v>
      </c>
      <c r="H77" s="37">
        <v>69.37</v>
      </c>
      <c r="I77" s="37">
        <f t="shared" si="16"/>
        <v>-15.290000000000006</v>
      </c>
      <c r="J77" s="39">
        <v>29.41</v>
      </c>
      <c r="K77" s="37">
        <v>52.38</v>
      </c>
      <c r="L77" s="23">
        <f t="shared" si="17"/>
        <v>-22.970000000000002</v>
      </c>
    </row>
    <row r="78" spans="2:12" s="1" customFormat="1" ht="20.25" customHeight="1">
      <c r="B78" s="7" t="s">
        <v>111</v>
      </c>
      <c r="C78" s="13" t="s">
        <v>112</v>
      </c>
      <c r="D78" s="39">
        <v>77.61</v>
      </c>
      <c r="E78" s="37">
        <v>77.239999999999995</v>
      </c>
      <c r="F78" s="37">
        <f t="shared" si="15"/>
        <v>0.37000000000000455</v>
      </c>
      <c r="G78" s="39">
        <v>78.22</v>
      </c>
      <c r="H78" s="37">
        <v>77.8</v>
      </c>
      <c r="I78" s="37">
        <f t="shared" si="16"/>
        <v>0.42000000000000171</v>
      </c>
      <c r="J78" s="39">
        <v>75</v>
      </c>
      <c r="K78" s="37">
        <v>74.44</v>
      </c>
      <c r="L78" s="23">
        <f t="shared" si="17"/>
        <v>0.56000000000000227</v>
      </c>
    </row>
    <row r="79" spans="2:12" s="1" customFormat="1" ht="20.25" customHeight="1">
      <c r="B79" s="7" t="s">
        <v>113</v>
      </c>
      <c r="C79" s="13" t="s">
        <v>114</v>
      </c>
      <c r="D79" s="39">
        <v>67.430000000000007</v>
      </c>
      <c r="E79" s="37">
        <v>72.03</v>
      </c>
      <c r="F79" s="37">
        <f t="shared" si="15"/>
        <v>-4.5999999999999943</v>
      </c>
      <c r="G79" s="39">
        <v>67.290000000000006</v>
      </c>
      <c r="H79" s="37">
        <v>72.069999999999993</v>
      </c>
      <c r="I79" s="37">
        <f t="shared" si="16"/>
        <v>-4.7799999999999869</v>
      </c>
      <c r="J79" s="39">
        <v>70.5</v>
      </c>
      <c r="K79" s="37">
        <v>71.06</v>
      </c>
      <c r="L79" s="23">
        <f t="shared" si="17"/>
        <v>-0.56000000000000227</v>
      </c>
    </row>
    <row r="80" spans="2:12" s="1" customFormat="1" ht="20.25" customHeight="1">
      <c r="B80" s="7" t="s">
        <v>115</v>
      </c>
      <c r="C80" s="13" t="s">
        <v>116</v>
      </c>
      <c r="D80" s="43">
        <v>62.62</v>
      </c>
      <c r="E80" s="25">
        <v>65.83</v>
      </c>
      <c r="F80" s="25">
        <f t="shared" si="15"/>
        <v>-3.2100000000000009</v>
      </c>
      <c r="G80" s="43">
        <v>62.62</v>
      </c>
      <c r="H80" s="25">
        <v>65.83</v>
      </c>
      <c r="I80" s="25">
        <f t="shared" si="16"/>
        <v>-3.2100000000000009</v>
      </c>
      <c r="J80" s="43"/>
      <c r="K80" s="25"/>
      <c r="L80" s="23"/>
    </row>
    <row r="81" spans="2:12" s="1" customFormat="1" ht="20.25" customHeight="1">
      <c r="B81" s="7" t="s">
        <v>117</v>
      </c>
      <c r="C81" s="13" t="s">
        <v>118</v>
      </c>
      <c r="D81" s="39">
        <v>73.12</v>
      </c>
      <c r="E81" s="37">
        <v>73.53</v>
      </c>
      <c r="F81" s="37">
        <f t="shared" si="15"/>
        <v>-0.40999999999999659</v>
      </c>
      <c r="G81" s="39">
        <v>73.19</v>
      </c>
      <c r="H81" s="37">
        <v>73.52</v>
      </c>
      <c r="I81" s="37">
        <f t="shared" si="16"/>
        <v>-0.32999999999999829</v>
      </c>
      <c r="J81" s="39">
        <v>68.42</v>
      </c>
      <c r="K81" s="37">
        <v>73.91</v>
      </c>
      <c r="L81" s="23">
        <f t="shared" si="17"/>
        <v>-5.4899999999999949</v>
      </c>
    </row>
    <row r="82" spans="2:12" s="1" customFormat="1" ht="20.25" customHeight="1">
      <c r="B82" s="7" t="s">
        <v>119</v>
      </c>
      <c r="C82" s="13" t="s">
        <v>120</v>
      </c>
      <c r="D82" s="39">
        <v>46.74</v>
      </c>
      <c r="E82" s="37">
        <v>58.07</v>
      </c>
      <c r="F82" s="37">
        <f t="shared" si="15"/>
        <v>-11.329999999999998</v>
      </c>
      <c r="G82" s="39">
        <v>46.37</v>
      </c>
      <c r="H82" s="37">
        <v>57.87</v>
      </c>
      <c r="I82" s="37">
        <f t="shared" si="16"/>
        <v>-11.5</v>
      </c>
      <c r="J82" s="39">
        <v>70.45</v>
      </c>
      <c r="K82" s="37">
        <v>73.17</v>
      </c>
      <c r="L82" s="23">
        <f t="shared" si="17"/>
        <v>-2.7199999999999989</v>
      </c>
    </row>
    <row r="83" spans="2:12" s="1" customFormat="1" ht="20.25" customHeight="1">
      <c r="B83" s="7" t="s">
        <v>121</v>
      </c>
      <c r="C83" s="13" t="s">
        <v>122</v>
      </c>
      <c r="D83" s="39">
        <v>65.819999999999993</v>
      </c>
      <c r="E83" s="37">
        <v>73.66</v>
      </c>
      <c r="F83" s="37">
        <f t="shared" si="15"/>
        <v>-7.8400000000000034</v>
      </c>
      <c r="G83" s="39">
        <v>65.97</v>
      </c>
      <c r="H83" s="37">
        <v>73.47</v>
      </c>
      <c r="I83" s="37">
        <f t="shared" si="16"/>
        <v>-7.5</v>
      </c>
      <c r="J83" s="39">
        <v>62.16</v>
      </c>
      <c r="K83" s="37">
        <v>81.819999999999993</v>
      </c>
      <c r="L83" s="23">
        <f t="shared" si="17"/>
        <v>-19.659999999999997</v>
      </c>
    </row>
    <row r="84" spans="2:12" s="1" customFormat="1" ht="20.25" customHeight="1">
      <c r="B84" s="7" t="s">
        <v>123</v>
      </c>
      <c r="C84" s="13" t="s">
        <v>124</v>
      </c>
      <c r="D84" s="39">
        <v>51.96</v>
      </c>
      <c r="E84" s="37">
        <v>69.739999999999995</v>
      </c>
      <c r="F84" s="37">
        <f t="shared" si="15"/>
        <v>-17.779999999999994</v>
      </c>
      <c r="G84" s="39">
        <v>55.07</v>
      </c>
      <c r="H84" s="37">
        <v>67.239999999999995</v>
      </c>
      <c r="I84" s="37">
        <f t="shared" si="16"/>
        <v>-12.169999999999995</v>
      </c>
      <c r="J84" s="39">
        <v>45.45</v>
      </c>
      <c r="K84" s="37">
        <v>77.78</v>
      </c>
      <c r="L84" s="23">
        <f t="shared" si="17"/>
        <v>-32.33</v>
      </c>
    </row>
    <row r="85" spans="2:12" s="1" customFormat="1" ht="20.25" customHeight="1">
      <c r="B85" s="7" t="s">
        <v>125</v>
      </c>
      <c r="C85" s="13" t="s">
        <v>126</v>
      </c>
      <c r="D85" s="43">
        <v>73.16</v>
      </c>
      <c r="E85" s="25">
        <v>83.81</v>
      </c>
      <c r="F85" s="25">
        <f t="shared" si="15"/>
        <v>-10.650000000000006</v>
      </c>
      <c r="G85" s="43">
        <v>73.16</v>
      </c>
      <c r="H85" s="25">
        <v>83.81</v>
      </c>
      <c r="I85" s="25">
        <f t="shared" si="16"/>
        <v>-10.650000000000006</v>
      </c>
      <c r="J85" s="43"/>
      <c r="K85" s="25"/>
      <c r="L85" s="23"/>
    </row>
    <row r="86" spans="2:12" s="1" customFormat="1" ht="20.25" customHeight="1">
      <c r="B86" s="7" t="s">
        <v>127</v>
      </c>
      <c r="C86" s="13" t="s">
        <v>128</v>
      </c>
      <c r="D86" s="39">
        <v>63.09</v>
      </c>
      <c r="E86" s="37">
        <v>61.71</v>
      </c>
      <c r="F86" s="37">
        <f t="shared" si="15"/>
        <v>1.3800000000000026</v>
      </c>
      <c r="G86" s="39">
        <v>62.82</v>
      </c>
      <c r="H86" s="37">
        <v>61.06</v>
      </c>
      <c r="I86" s="37">
        <f t="shared" si="16"/>
        <v>1.759999999999998</v>
      </c>
      <c r="J86" s="39">
        <v>71.11</v>
      </c>
      <c r="K86" s="37">
        <v>73.17</v>
      </c>
      <c r="L86" s="23">
        <f t="shared" si="17"/>
        <v>-2.0600000000000023</v>
      </c>
    </row>
    <row r="87" spans="2:12" s="1" customFormat="1" ht="20.25" customHeight="1">
      <c r="B87" s="7" t="s">
        <v>129</v>
      </c>
      <c r="C87" s="13" t="s">
        <v>130</v>
      </c>
      <c r="D87" s="39">
        <v>60.83</v>
      </c>
      <c r="E87" s="37">
        <v>58.55</v>
      </c>
      <c r="F87" s="37">
        <f t="shared" si="15"/>
        <v>2.2800000000000011</v>
      </c>
      <c r="G87" s="39">
        <v>60.43</v>
      </c>
      <c r="H87" s="37">
        <v>58.61</v>
      </c>
      <c r="I87" s="37">
        <f t="shared" si="16"/>
        <v>1.8200000000000003</v>
      </c>
      <c r="J87" s="39">
        <v>71.2</v>
      </c>
      <c r="K87" s="37">
        <v>57.26</v>
      </c>
      <c r="L87" s="23">
        <f t="shared" si="17"/>
        <v>13.940000000000005</v>
      </c>
    </row>
    <row r="88" spans="2:12" s="1" customFormat="1" ht="20.25" customHeight="1">
      <c r="B88" s="7" t="s">
        <v>131</v>
      </c>
      <c r="C88" s="13" t="s">
        <v>132</v>
      </c>
      <c r="D88" s="39">
        <v>60.2</v>
      </c>
      <c r="E88" s="25">
        <v>75.86</v>
      </c>
      <c r="F88" s="25">
        <f t="shared" si="15"/>
        <v>-15.659999999999997</v>
      </c>
      <c r="G88" s="39">
        <v>60.2</v>
      </c>
      <c r="H88" s="25">
        <v>75.86</v>
      </c>
      <c r="I88" s="25">
        <f t="shared" si="16"/>
        <v>-15.659999999999997</v>
      </c>
      <c r="J88" s="43"/>
      <c r="K88" s="25"/>
      <c r="L88" s="23"/>
    </row>
    <row r="89" spans="2:12" s="1" customFormat="1" ht="20.25" customHeight="1">
      <c r="B89" s="7" t="s">
        <v>133</v>
      </c>
      <c r="C89" s="13" t="s">
        <v>134</v>
      </c>
      <c r="D89" s="43">
        <v>64.47</v>
      </c>
      <c r="E89" s="25">
        <v>77.55</v>
      </c>
      <c r="F89" s="25">
        <f t="shared" si="15"/>
        <v>-13.079999999999998</v>
      </c>
      <c r="G89" s="43">
        <v>64.47</v>
      </c>
      <c r="H89" s="25">
        <v>77.55</v>
      </c>
      <c r="I89" s="25">
        <f t="shared" si="16"/>
        <v>-13.079999999999998</v>
      </c>
      <c r="J89" s="43"/>
      <c r="K89" s="25"/>
      <c r="L89" s="23"/>
    </row>
    <row r="90" spans="2:12" s="1" customFormat="1" ht="20.25" customHeight="1">
      <c r="B90" s="7" t="s">
        <v>135</v>
      </c>
      <c r="C90" s="13" t="s">
        <v>136</v>
      </c>
      <c r="D90" s="43">
        <v>67.92</v>
      </c>
      <c r="E90" s="25">
        <v>66.73</v>
      </c>
      <c r="F90" s="25">
        <f t="shared" si="15"/>
        <v>1.1899999999999977</v>
      </c>
      <c r="G90" s="43">
        <v>67.92</v>
      </c>
      <c r="H90" s="25">
        <v>66.73</v>
      </c>
      <c r="I90" s="25">
        <f t="shared" si="16"/>
        <v>1.1899999999999977</v>
      </c>
      <c r="J90" s="43"/>
      <c r="K90" s="25"/>
      <c r="L90" s="23"/>
    </row>
    <row r="91" spans="2:12" s="1" customFormat="1" ht="20.25" customHeight="1">
      <c r="B91" s="7" t="s">
        <v>137</v>
      </c>
      <c r="C91" s="13" t="s">
        <v>138</v>
      </c>
      <c r="D91" s="39">
        <v>57.78</v>
      </c>
      <c r="E91" s="37">
        <v>60.27</v>
      </c>
      <c r="F91" s="37">
        <f t="shared" si="15"/>
        <v>-2.490000000000002</v>
      </c>
      <c r="G91" s="39">
        <v>65.63</v>
      </c>
      <c r="H91" s="37">
        <v>63.79</v>
      </c>
      <c r="I91" s="37">
        <f t="shared" si="16"/>
        <v>1.8399999999999963</v>
      </c>
      <c r="J91" s="39">
        <v>38.46</v>
      </c>
      <c r="K91" s="37">
        <v>46.67</v>
      </c>
      <c r="L91" s="23">
        <f t="shared" si="17"/>
        <v>-8.2100000000000009</v>
      </c>
    </row>
    <row r="92" spans="2:12" s="1" customFormat="1" ht="20.25" customHeight="1">
      <c r="B92" s="7" t="s">
        <v>139</v>
      </c>
      <c r="C92" s="13" t="s">
        <v>140</v>
      </c>
      <c r="D92" s="39">
        <v>57.14</v>
      </c>
      <c r="E92" s="37">
        <v>75</v>
      </c>
      <c r="F92" s="37">
        <f t="shared" si="15"/>
        <v>-17.86</v>
      </c>
      <c r="G92" s="39">
        <v>57.14</v>
      </c>
      <c r="H92" s="37">
        <v>50</v>
      </c>
      <c r="I92" s="37">
        <f t="shared" si="16"/>
        <v>7.1400000000000006</v>
      </c>
      <c r="J92" s="44"/>
      <c r="K92" s="37">
        <v>87.5</v>
      </c>
      <c r="L92" s="23">
        <f t="shared" si="17"/>
        <v>-87.5</v>
      </c>
    </row>
    <row r="93" spans="2:12" s="1" customFormat="1" ht="20.25" customHeight="1">
      <c r="B93" s="7" t="s">
        <v>141</v>
      </c>
      <c r="C93" s="13" t="s">
        <v>142</v>
      </c>
      <c r="D93" s="39">
        <v>67.03</v>
      </c>
      <c r="E93" s="37">
        <v>74.3</v>
      </c>
      <c r="F93" s="37">
        <f t="shared" si="15"/>
        <v>-7.269999999999996</v>
      </c>
      <c r="G93" s="39">
        <v>70.16</v>
      </c>
      <c r="H93" s="37">
        <v>74.239999999999995</v>
      </c>
      <c r="I93" s="37">
        <f t="shared" si="16"/>
        <v>-4.0799999999999983</v>
      </c>
      <c r="J93" s="39">
        <v>36</v>
      </c>
      <c r="K93" s="37">
        <v>75</v>
      </c>
      <c r="L93" s="23">
        <f t="shared" si="17"/>
        <v>-39</v>
      </c>
    </row>
    <row r="94" spans="2:12" s="1" customFormat="1" ht="20.25" customHeight="1">
      <c r="B94" s="7" t="s">
        <v>143</v>
      </c>
      <c r="C94" s="13" t="s">
        <v>144</v>
      </c>
      <c r="D94" s="39">
        <v>74</v>
      </c>
      <c r="E94" s="25">
        <v>80.95</v>
      </c>
      <c r="F94" s="25">
        <f t="shared" si="15"/>
        <v>-6.9500000000000028</v>
      </c>
      <c r="G94" s="39">
        <v>74</v>
      </c>
      <c r="H94" s="25">
        <v>80.95</v>
      </c>
      <c r="I94" s="25">
        <f t="shared" si="16"/>
        <v>-6.9500000000000028</v>
      </c>
      <c r="J94" s="43"/>
      <c r="K94" s="25"/>
      <c r="L94" s="23"/>
    </row>
    <row r="95" spans="2:12" s="1" customFormat="1" ht="20.25" customHeight="1">
      <c r="B95" s="7" t="s">
        <v>145</v>
      </c>
      <c r="C95" s="13" t="s">
        <v>146</v>
      </c>
      <c r="D95" s="39">
        <v>63.32</v>
      </c>
      <c r="E95" s="37">
        <v>64.34</v>
      </c>
      <c r="F95" s="37">
        <f t="shared" si="15"/>
        <v>-1.0200000000000031</v>
      </c>
      <c r="G95" s="39">
        <v>62.57</v>
      </c>
      <c r="H95" s="37">
        <v>64.09</v>
      </c>
      <c r="I95" s="37">
        <f t="shared" si="16"/>
        <v>-1.5200000000000031</v>
      </c>
      <c r="J95" s="39">
        <v>77.42</v>
      </c>
      <c r="K95" s="37">
        <v>70.37</v>
      </c>
      <c r="L95" s="23">
        <f t="shared" si="17"/>
        <v>7.0499999999999972</v>
      </c>
    </row>
    <row r="96" spans="2:12" s="1" customFormat="1" ht="20.25" customHeight="1">
      <c r="B96" s="7" t="s">
        <v>147</v>
      </c>
      <c r="C96" s="13" t="s">
        <v>148</v>
      </c>
      <c r="D96" s="39">
        <v>60.07</v>
      </c>
      <c r="E96" s="37">
        <v>69.78</v>
      </c>
      <c r="F96" s="37">
        <f t="shared" si="15"/>
        <v>-9.7100000000000009</v>
      </c>
      <c r="G96" s="39">
        <v>60.33</v>
      </c>
      <c r="H96" s="37">
        <v>69.95</v>
      </c>
      <c r="I96" s="37">
        <f t="shared" si="16"/>
        <v>-9.6200000000000045</v>
      </c>
      <c r="J96" s="39">
        <v>57.1</v>
      </c>
      <c r="K96" s="37">
        <v>67.900000000000006</v>
      </c>
      <c r="L96" s="23">
        <f t="shared" si="17"/>
        <v>-10.800000000000004</v>
      </c>
    </row>
    <row r="97" spans="2:12" s="1" customFormat="1" ht="20.25" customHeight="1">
      <c r="B97" s="7" t="s">
        <v>149</v>
      </c>
      <c r="C97" s="13" t="s">
        <v>150</v>
      </c>
      <c r="D97" s="39">
        <v>69.25</v>
      </c>
      <c r="E97" s="37">
        <v>59.5</v>
      </c>
      <c r="F97" s="37">
        <f t="shared" si="15"/>
        <v>9.75</v>
      </c>
      <c r="G97" s="39">
        <v>69.33</v>
      </c>
      <c r="H97" s="37">
        <v>59.37</v>
      </c>
      <c r="I97" s="37">
        <f t="shared" si="16"/>
        <v>9.9600000000000009</v>
      </c>
      <c r="J97" s="39">
        <v>67.86</v>
      </c>
      <c r="K97" s="37">
        <v>64.099999999999994</v>
      </c>
      <c r="L97" s="23">
        <f t="shared" si="17"/>
        <v>3.7600000000000051</v>
      </c>
    </row>
    <row r="98" spans="2:12" s="1" customFormat="1" ht="20.25" customHeight="1">
      <c r="B98" s="7" t="s">
        <v>151</v>
      </c>
      <c r="C98" s="13" t="s">
        <v>152</v>
      </c>
      <c r="D98" s="39"/>
      <c r="E98" s="37">
        <v>50</v>
      </c>
      <c r="F98" s="37">
        <f t="shared" si="15"/>
        <v>-50</v>
      </c>
      <c r="G98" s="39"/>
      <c r="H98" s="37">
        <v>50</v>
      </c>
      <c r="I98" s="37">
        <f t="shared" si="16"/>
        <v>-50</v>
      </c>
      <c r="J98" s="39"/>
      <c r="K98" s="45"/>
      <c r="L98" s="23"/>
    </row>
    <row r="99" spans="2:12" s="1" customFormat="1" ht="20.25" customHeight="1">
      <c r="B99" s="7" t="s">
        <v>153</v>
      </c>
      <c r="C99" s="13" t="s">
        <v>154</v>
      </c>
      <c r="D99" s="39">
        <v>60</v>
      </c>
      <c r="E99" s="37">
        <v>47.37</v>
      </c>
      <c r="F99" s="37">
        <f t="shared" si="15"/>
        <v>12.630000000000003</v>
      </c>
      <c r="G99" s="39">
        <v>51.43</v>
      </c>
      <c r="H99" s="37">
        <v>44.44</v>
      </c>
      <c r="I99" s="37">
        <f t="shared" si="16"/>
        <v>6.990000000000002</v>
      </c>
      <c r="J99" s="39">
        <v>80</v>
      </c>
      <c r="K99" s="37">
        <v>100</v>
      </c>
      <c r="L99" s="23">
        <f t="shared" si="17"/>
        <v>-20</v>
      </c>
    </row>
    <row r="100" spans="2:12" s="1" customFormat="1" ht="20.25" customHeight="1">
      <c r="B100" s="7" t="s">
        <v>155</v>
      </c>
      <c r="C100" s="13" t="s">
        <v>156</v>
      </c>
      <c r="D100" s="39">
        <v>60.5</v>
      </c>
      <c r="E100" s="25">
        <v>61.86</v>
      </c>
      <c r="F100" s="25">
        <f t="shared" si="15"/>
        <v>-1.3599999999999994</v>
      </c>
      <c r="G100" s="39">
        <v>60.5</v>
      </c>
      <c r="H100" s="25">
        <v>61.86</v>
      </c>
      <c r="I100" s="25">
        <f t="shared" si="16"/>
        <v>-1.3599999999999994</v>
      </c>
      <c r="J100" s="43"/>
      <c r="K100" s="25"/>
      <c r="L100" s="23"/>
    </row>
    <row r="101" spans="2:12" s="1" customFormat="1" ht="20.25" customHeight="1">
      <c r="B101" s="7" t="s">
        <v>157</v>
      </c>
      <c r="C101" s="13" t="s">
        <v>158</v>
      </c>
      <c r="D101" s="43">
        <v>68.53</v>
      </c>
      <c r="E101" s="25"/>
      <c r="F101" s="25">
        <f t="shared" si="15"/>
        <v>68.53</v>
      </c>
      <c r="G101" s="43">
        <v>68.53</v>
      </c>
      <c r="H101" s="25"/>
      <c r="I101" s="25">
        <f t="shared" si="16"/>
        <v>68.53</v>
      </c>
      <c r="J101" s="43"/>
      <c r="K101" s="25"/>
      <c r="L101" s="23"/>
    </row>
    <row r="102" spans="2:12" s="1" customFormat="1" ht="20.25" customHeight="1">
      <c r="B102" s="7" t="s">
        <v>308</v>
      </c>
      <c r="C102" s="13" t="s">
        <v>306</v>
      </c>
      <c r="D102" s="43"/>
      <c r="E102" s="37">
        <v>60</v>
      </c>
      <c r="F102" s="37">
        <f t="shared" si="15"/>
        <v>-60</v>
      </c>
      <c r="G102" s="43"/>
      <c r="H102" s="37">
        <v>60</v>
      </c>
      <c r="I102" s="37">
        <f t="shared" si="16"/>
        <v>-60</v>
      </c>
      <c r="J102" s="43"/>
      <c r="K102" s="25"/>
      <c r="L102" s="23"/>
    </row>
    <row r="103" spans="2:12" s="1" customFormat="1" ht="20.25" customHeight="1">
      <c r="B103" s="7" t="s">
        <v>159</v>
      </c>
      <c r="C103" s="13" t="s">
        <v>160</v>
      </c>
      <c r="D103" s="43">
        <v>60.95</v>
      </c>
      <c r="E103" s="25">
        <v>73.739999999999995</v>
      </c>
      <c r="F103" s="25">
        <f t="shared" si="15"/>
        <v>-12.789999999999992</v>
      </c>
      <c r="G103" s="43">
        <v>60.95</v>
      </c>
      <c r="H103" s="25">
        <v>73.739999999999995</v>
      </c>
      <c r="I103" s="25">
        <f t="shared" si="16"/>
        <v>-12.789999999999992</v>
      </c>
      <c r="J103" s="43"/>
      <c r="K103" s="25"/>
      <c r="L103" s="23"/>
    </row>
    <row r="104" spans="2:12" s="1" customFormat="1" ht="20.25" customHeight="1">
      <c r="B104" s="7" t="s">
        <v>161</v>
      </c>
      <c r="C104" s="13" t="s">
        <v>162</v>
      </c>
      <c r="D104" s="39">
        <v>50.26</v>
      </c>
      <c r="E104" s="37">
        <v>51.92</v>
      </c>
      <c r="F104" s="37">
        <f t="shared" si="15"/>
        <v>-1.6600000000000037</v>
      </c>
      <c r="G104" s="39">
        <v>50.26</v>
      </c>
      <c r="H104" s="37">
        <v>51.97</v>
      </c>
      <c r="I104" s="37">
        <f t="shared" si="16"/>
        <v>-1.7100000000000009</v>
      </c>
      <c r="J104" s="39">
        <v>50</v>
      </c>
      <c r="K104" s="37">
        <v>48.39</v>
      </c>
      <c r="L104" s="23">
        <f t="shared" si="17"/>
        <v>1.6099999999999994</v>
      </c>
    </row>
    <row r="105" spans="2:12" s="1" customFormat="1" ht="20.25" customHeight="1">
      <c r="B105" s="7" t="s">
        <v>163</v>
      </c>
      <c r="C105" s="13" t="s">
        <v>164</v>
      </c>
      <c r="D105" s="39">
        <v>52.07</v>
      </c>
      <c r="E105" s="37">
        <v>56.79</v>
      </c>
      <c r="F105" s="37">
        <f t="shared" si="15"/>
        <v>-4.7199999999999989</v>
      </c>
      <c r="G105" s="39">
        <v>51.83</v>
      </c>
      <c r="H105" s="37">
        <v>56.59</v>
      </c>
      <c r="I105" s="37">
        <f t="shared" si="16"/>
        <v>-4.7600000000000051</v>
      </c>
      <c r="J105" s="39">
        <v>59.13</v>
      </c>
      <c r="K105" s="37">
        <v>62.16</v>
      </c>
      <c r="L105" s="23">
        <f t="shared" si="17"/>
        <v>-3.029999999999994</v>
      </c>
    </row>
    <row r="106" spans="2:12" s="1" customFormat="1" ht="20.25" customHeight="1">
      <c r="B106" s="7" t="s">
        <v>165</v>
      </c>
      <c r="C106" s="13" t="s">
        <v>166</v>
      </c>
      <c r="D106" s="43">
        <v>66.67</v>
      </c>
      <c r="E106" s="25">
        <v>61.22</v>
      </c>
      <c r="F106" s="25">
        <f t="shared" si="15"/>
        <v>5.4500000000000028</v>
      </c>
      <c r="G106" s="43">
        <v>66.67</v>
      </c>
      <c r="H106" s="25">
        <v>61.22</v>
      </c>
      <c r="I106" s="25">
        <f t="shared" si="16"/>
        <v>5.4500000000000028</v>
      </c>
      <c r="J106" s="43"/>
      <c r="K106" s="25"/>
      <c r="L106" s="23"/>
    </row>
    <row r="107" spans="2:12" s="1" customFormat="1" ht="20.25" customHeight="1">
      <c r="B107" s="7" t="s">
        <v>167</v>
      </c>
      <c r="C107" s="13" t="s">
        <v>168</v>
      </c>
      <c r="D107" s="39">
        <v>57.15</v>
      </c>
      <c r="E107" s="37">
        <v>60.13</v>
      </c>
      <c r="F107" s="37">
        <f t="shared" si="15"/>
        <v>-2.980000000000004</v>
      </c>
      <c r="G107" s="39">
        <v>56.88</v>
      </c>
      <c r="H107" s="37">
        <v>59.66</v>
      </c>
      <c r="I107" s="37">
        <f t="shared" si="16"/>
        <v>-2.779999999999994</v>
      </c>
      <c r="J107" s="39">
        <v>62.45</v>
      </c>
      <c r="K107" s="37">
        <v>69.260000000000005</v>
      </c>
      <c r="L107" s="23">
        <f t="shared" si="17"/>
        <v>-6.8100000000000023</v>
      </c>
    </row>
    <row r="108" spans="2:12" s="1" customFormat="1" ht="20.25" customHeight="1">
      <c r="B108" s="7" t="s">
        <v>169</v>
      </c>
      <c r="C108" s="13" t="s">
        <v>170</v>
      </c>
      <c r="D108" s="43">
        <v>54.72</v>
      </c>
      <c r="E108" s="25">
        <v>45.95</v>
      </c>
      <c r="F108" s="25">
        <f t="shared" si="15"/>
        <v>8.769999999999996</v>
      </c>
      <c r="G108" s="43">
        <v>54.72</v>
      </c>
      <c r="H108" s="25">
        <v>45.95</v>
      </c>
      <c r="I108" s="25">
        <f t="shared" si="16"/>
        <v>8.769999999999996</v>
      </c>
      <c r="J108" s="43"/>
      <c r="K108" s="25"/>
      <c r="L108" s="23"/>
    </row>
    <row r="109" spans="2:12" s="1" customFormat="1" ht="20.25" customHeight="1">
      <c r="B109" s="7" t="s">
        <v>171</v>
      </c>
      <c r="C109" s="13" t="s">
        <v>172</v>
      </c>
      <c r="D109" s="39">
        <v>65.52</v>
      </c>
      <c r="E109" s="37">
        <v>66.37</v>
      </c>
      <c r="F109" s="37">
        <f t="shared" si="15"/>
        <v>-0.85000000000000853</v>
      </c>
      <c r="G109" s="39">
        <v>65.13</v>
      </c>
      <c r="H109" s="37">
        <v>66.010000000000005</v>
      </c>
      <c r="I109" s="37">
        <f t="shared" si="16"/>
        <v>-0.88000000000000966</v>
      </c>
      <c r="J109" s="39">
        <v>78.290000000000006</v>
      </c>
      <c r="K109" s="37">
        <v>77.650000000000006</v>
      </c>
      <c r="L109" s="23">
        <f t="shared" si="17"/>
        <v>0.64000000000000057</v>
      </c>
    </row>
    <row r="110" spans="2:12" s="1" customFormat="1" ht="20.25" customHeight="1">
      <c r="B110" s="7" t="s">
        <v>314</v>
      </c>
      <c r="C110" s="13" t="s">
        <v>313</v>
      </c>
      <c r="D110" s="43"/>
      <c r="E110" s="25">
        <v>81.25</v>
      </c>
      <c r="F110" s="25">
        <f t="shared" si="15"/>
        <v>-81.25</v>
      </c>
      <c r="G110" s="43"/>
      <c r="H110" s="25"/>
      <c r="I110" s="25"/>
      <c r="J110" s="43"/>
      <c r="K110" s="25">
        <v>81.25</v>
      </c>
      <c r="L110" s="23">
        <f t="shared" si="17"/>
        <v>-81.25</v>
      </c>
    </row>
    <row r="111" spans="2:12" s="1" customFormat="1" ht="20.25" customHeight="1">
      <c r="B111" s="7" t="s">
        <v>173</v>
      </c>
      <c r="C111" s="13" t="s">
        <v>174</v>
      </c>
      <c r="D111" s="39">
        <v>53</v>
      </c>
      <c r="E111" s="25">
        <v>55.71</v>
      </c>
      <c r="F111" s="25">
        <f t="shared" si="15"/>
        <v>-2.7100000000000009</v>
      </c>
      <c r="G111" s="39">
        <v>53</v>
      </c>
      <c r="H111" s="25">
        <v>55.71</v>
      </c>
      <c r="I111" s="25">
        <f t="shared" si="16"/>
        <v>-2.7100000000000009</v>
      </c>
      <c r="J111" s="43"/>
      <c r="K111" s="25"/>
      <c r="L111" s="23"/>
    </row>
    <row r="112" spans="2:12" s="1" customFormat="1" ht="20.25" customHeight="1">
      <c r="B112" s="7" t="s">
        <v>175</v>
      </c>
      <c r="C112" s="13" t="s">
        <v>176</v>
      </c>
      <c r="D112" s="39">
        <v>62.5</v>
      </c>
      <c r="E112" s="25">
        <v>57.14</v>
      </c>
      <c r="F112" s="25">
        <f t="shared" ref="F112:F127" si="18">SUM(D112,-E112)</f>
        <v>5.3599999999999994</v>
      </c>
      <c r="G112" s="43"/>
      <c r="H112" s="25">
        <v>66.67</v>
      </c>
      <c r="I112" s="25">
        <f t="shared" ref="I112:I127" si="19">SUM(G112,-H112)</f>
        <v>-66.67</v>
      </c>
      <c r="J112" s="39">
        <v>62.5</v>
      </c>
      <c r="K112" s="25">
        <v>53.85</v>
      </c>
      <c r="L112" s="23">
        <f t="shared" ref="L112:L127" si="20">SUM(J112,-K112)</f>
        <v>8.6499999999999986</v>
      </c>
    </row>
    <row r="113" spans="2:12" s="1" customFormat="1" ht="20.25" customHeight="1">
      <c r="B113" s="7" t="s">
        <v>177</v>
      </c>
      <c r="C113" s="13" t="s">
        <v>178</v>
      </c>
      <c r="D113" s="43">
        <v>69.23</v>
      </c>
      <c r="E113" s="25">
        <v>72.73</v>
      </c>
      <c r="F113" s="25">
        <f t="shared" si="18"/>
        <v>-3.5</v>
      </c>
      <c r="G113" s="43">
        <v>69.23</v>
      </c>
      <c r="H113" s="25">
        <v>72.73</v>
      </c>
      <c r="I113" s="25">
        <f t="shared" si="19"/>
        <v>-3.5</v>
      </c>
      <c r="J113" s="43"/>
      <c r="K113" s="25"/>
      <c r="L113" s="23"/>
    </row>
    <row r="114" spans="2:12" s="1" customFormat="1" ht="20.25" customHeight="1">
      <c r="B114" s="7" t="s">
        <v>179</v>
      </c>
      <c r="C114" s="13" t="s">
        <v>180</v>
      </c>
      <c r="D114" s="39">
        <v>53.72</v>
      </c>
      <c r="E114" s="37">
        <v>69.790000000000006</v>
      </c>
      <c r="F114" s="37">
        <f t="shared" si="18"/>
        <v>-16.070000000000007</v>
      </c>
      <c r="G114" s="39">
        <v>53.15</v>
      </c>
      <c r="H114" s="37">
        <v>69.23</v>
      </c>
      <c r="I114" s="37">
        <f t="shared" si="19"/>
        <v>-16.080000000000005</v>
      </c>
      <c r="J114" s="39">
        <v>60.87</v>
      </c>
      <c r="K114" s="37">
        <v>80</v>
      </c>
      <c r="L114" s="23">
        <f t="shared" si="20"/>
        <v>-19.130000000000003</v>
      </c>
    </row>
    <row r="115" spans="2:12" s="1" customFormat="1" ht="20.25" customHeight="1">
      <c r="B115" s="7" t="s">
        <v>181</v>
      </c>
      <c r="C115" s="13" t="s">
        <v>182</v>
      </c>
      <c r="D115" s="39">
        <v>63.6</v>
      </c>
      <c r="E115" s="37">
        <v>64.47</v>
      </c>
      <c r="F115" s="37">
        <f t="shared" si="18"/>
        <v>-0.86999999999999744</v>
      </c>
      <c r="G115" s="39">
        <v>63.21</v>
      </c>
      <c r="H115" s="37">
        <v>63.95</v>
      </c>
      <c r="I115" s="37">
        <f t="shared" si="19"/>
        <v>-0.74000000000000199</v>
      </c>
      <c r="J115" s="39">
        <v>89.47</v>
      </c>
      <c r="K115" s="37">
        <v>92.31</v>
      </c>
      <c r="L115" s="23">
        <f t="shared" si="20"/>
        <v>-2.8400000000000034</v>
      </c>
    </row>
    <row r="116" spans="2:12" s="1" customFormat="1" ht="20.25" customHeight="1">
      <c r="B116" s="35" t="s">
        <v>299</v>
      </c>
      <c r="C116" s="13" t="s">
        <v>300</v>
      </c>
      <c r="D116" s="39">
        <v>50</v>
      </c>
      <c r="E116" s="37">
        <v>60</v>
      </c>
      <c r="F116" s="37">
        <f t="shared" si="18"/>
        <v>-10</v>
      </c>
      <c r="G116" s="39">
        <v>50</v>
      </c>
      <c r="H116" s="37"/>
      <c r="I116" s="37">
        <f t="shared" si="19"/>
        <v>50</v>
      </c>
      <c r="J116" s="44"/>
      <c r="K116" s="37">
        <v>60</v>
      </c>
      <c r="L116" s="23">
        <f t="shared" si="20"/>
        <v>-60</v>
      </c>
    </row>
    <row r="117" spans="2:12" s="1" customFormat="1" ht="20.25" customHeight="1">
      <c r="B117" s="7" t="s">
        <v>183</v>
      </c>
      <c r="C117" s="13" t="s">
        <v>184</v>
      </c>
      <c r="D117" s="43">
        <v>54.39</v>
      </c>
      <c r="E117" s="25">
        <v>67.92</v>
      </c>
      <c r="F117" s="25">
        <f t="shared" si="18"/>
        <v>-13.530000000000001</v>
      </c>
      <c r="G117" s="43">
        <v>54.39</v>
      </c>
      <c r="H117" s="25">
        <v>67.92</v>
      </c>
      <c r="I117" s="25">
        <f t="shared" si="19"/>
        <v>-13.530000000000001</v>
      </c>
      <c r="J117" s="43"/>
      <c r="K117" s="25"/>
      <c r="L117" s="23"/>
    </row>
    <row r="118" spans="2:12" s="1" customFormat="1" ht="20.25" customHeight="1">
      <c r="B118" s="7" t="s">
        <v>185</v>
      </c>
      <c r="C118" s="13" t="s">
        <v>186</v>
      </c>
      <c r="D118" s="43">
        <v>83.33</v>
      </c>
      <c r="E118" s="37">
        <v>50</v>
      </c>
      <c r="F118" s="25">
        <f t="shared" si="18"/>
        <v>33.33</v>
      </c>
      <c r="G118" s="43"/>
      <c r="H118" s="25"/>
      <c r="I118" s="25"/>
      <c r="J118" s="43">
        <v>83.33</v>
      </c>
      <c r="K118" s="37">
        <v>50</v>
      </c>
      <c r="L118" s="23">
        <f t="shared" si="20"/>
        <v>33.33</v>
      </c>
    </row>
    <row r="119" spans="2:12" s="1" customFormat="1" ht="20.25" customHeight="1">
      <c r="B119" s="7" t="s">
        <v>187</v>
      </c>
      <c r="C119" s="13" t="s">
        <v>188</v>
      </c>
      <c r="D119" s="43">
        <v>56.78</v>
      </c>
      <c r="E119" s="25">
        <v>64.91</v>
      </c>
      <c r="F119" s="25">
        <f t="shared" si="18"/>
        <v>-8.1299999999999955</v>
      </c>
      <c r="G119" s="43">
        <v>55.68</v>
      </c>
      <c r="H119" s="25">
        <v>64.709999999999994</v>
      </c>
      <c r="I119" s="25">
        <f t="shared" si="19"/>
        <v>-9.029999999999994</v>
      </c>
      <c r="J119" s="43">
        <v>88.89</v>
      </c>
      <c r="K119" s="37">
        <v>70</v>
      </c>
      <c r="L119" s="23">
        <f t="shared" si="20"/>
        <v>18.89</v>
      </c>
    </row>
    <row r="120" spans="2:12" s="1" customFormat="1" ht="20.25" customHeight="1">
      <c r="B120" s="7" t="s">
        <v>189</v>
      </c>
      <c r="C120" s="13" t="s">
        <v>190</v>
      </c>
      <c r="D120" s="39">
        <v>58.9</v>
      </c>
      <c r="E120" s="37">
        <v>60.52</v>
      </c>
      <c r="F120" s="37">
        <f t="shared" si="18"/>
        <v>-1.6200000000000045</v>
      </c>
      <c r="G120" s="39">
        <v>57.79</v>
      </c>
      <c r="H120" s="37">
        <v>59.53</v>
      </c>
      <c r="I120" s="37">
        <f t="shared" si="19"/>
        <v>-1.740000000000002</v>
      </c>
      <c r="J120" s="39">
        <v>74.459999999999994</v>
      </c>
      <c r="K120" s="37">
        <v>76.569999999999993</v>
      </c>
      <c r="L120" s="23">
        <f t="shared" si="20"/>
        <v>-2.1099999999999994</v>
      </c>
    </row>
    <row r="121" spans="2:12" s="1" customFormat="1" ht="20.25" customHeight="1">
      <c r="B121" s="7" t="s">
        <v>191</v>
      </c>
      <c r="C121" s="13" t="s">
        <v>192</v>
      </c>
      <c r="D121" s="39">
        <v>65.739999999999995</v>
      </c>
      <c r="E121" s="37">
        <v>72.849999999999994</v>
      </c>
      <c r="F121" s="37">
        <f t="shared" si="18"/>
        <v>-7.1099999999999994</v>
      </c>
      <c r="G121" s="39">
        <v>65.81</v>
      </c>
      <c r="H121" s="37">
        <v>72.790000000000006</v>
      </c>
      <c r="I121" s="37">
        <f t="shared" si="19"/>
        <v>-6.980000000000004</v>
      </c>
      <c r="J121" s="39">
        <v>52.63</v>
      </c>
      <c r="K121" s="37">
        <v>80.77</v>
      </c>
      <c r="L121" s="23">
        <f t="shared" si="20"/>
        <v>-28.139999999999993</v>
      </c>
    </row>
    <row r="122" spans="2:12" s="1" customFormat="1" ht="20.25" customHeight="1">
      <c r="B122" s="7" t="s">
        <v>193</v>
      </c>
      <c r="C122" s="13" t="s">
        <v>194</v>
      </c>
      <c r="D122" s="39">
        <v>59.56</v>
      </c>
      <c r="E122" s="37">
        <v>59.1</v>
      </c>
      <c r="F122" s="37">
        <f t="shared" si="18"/>
        <v>0.46000000000000085</v>
      </c>
      <c r="G122" s="39">
        <v>59.67</v>
      </c>
      <c r="H122" s="37">
        <v>58.45</v>
      </c>
      <c r="I122" s="37">
        <f t="shared" si="19"/>
        <v>1.2199999999999989</v>
      </c>
      <c r="J122" s="39">
        <v>57.48</v>
      </c>
      <c r="K122" s="37">
        <v>67.680000000000007</v>
      </c>
      <c r="L122" s="23">
        <f t="shared" si="20"/>
        <v>-10.20000000000001</v>
      </c>
    </row>
    <row r="123" spans="2:12" s="1" customFormat="1" ht="20.25" customHeight="1">
      <c r="B123" s="7" t="s">
        <v>195</v>
      </c>
      <c r="C123" s="13" t="s">
        <v>196</v>
      </c>
      <c r="D123" s="43">
        <v>70.53</v>
      </c>
      <c r="E123" s="25">
        <v>75.239999999999995</v>
      </c>
      <c r="F123" s="25">
        <f t="shared" si="18"/>
        <v>-4.7099999999999937</v>
      </c>
      <c r="G123" s="43"/>
      <c r="H123" s="25"/>
      <c r="I123" s="25"/>
      <c r="J123" s="43">
        <v>70.53</v>
      </c>
      <c r="K123" s="25">
        <v>75.239999999999995</v>
      </c>
      <c r="L123" s="23">
        <f t="shared" si="20"/>
        <v>-4.7099999999999937</v>
      </c>
    </row>
    <row r="124" spans="2:12" s="1" customFormat="1" ht="20.25" customHeight="1">
      <c r="B124" s="7" t="s">
        <v>197</v>
      </c>
      <c r="C124" s="13" t="s">
        <v>198</v>
      </c>
      <c r="D124" s="39">
        <v>70.349999999999994</v>
      </c>
      <c r="E124" s="37">
        <v>75.709999999999994</v>
      </c>
      <c r="F124" s="37">
        <f t="shared" si="18"/>
        <v>-5.3599999999999994</v>
      </c>
      <c r="G124" s="39">
        <v>71</v>
      </c>
      <c r="H124" s="37">
        <v>75.52</v>
      </c>
      <c r="I124" s="37">
        <f t="shared" si="19"/>
        <v>-4.519999999999996</v>
      </c>
      <c r="J124" s="39">
        <v>63.83</v>
      </c>
      <c r="K124" s="37">
        <v>76.92</v>
      </c>
      <c r="L124" s="23">
        <f t="shared" si="20"/>
        <v>-13.090000000000003</v>
      </c>
    </row>
    <row r="125" spans="2:12" s="1" customFormat="1" ht="20.25" customHeight="1">
      <c r="B125" s="7" t="s">
        <v>199</v>
      </c>
      <c r="C125" s="13" t="s">
        <v>200</v>
      </c>
      <c r="D125" s="43">
        <v>68.33</v>
      </c>
      <c r="E125" s="25">
        <v>65.89</v>
      </c>
      <c r="F125" s="25">
        <f t="shared" si="18"/>
        <v>2.4399999999999977</v>
      </c>
      <c r="G125" s="43">
        <v>68.33</v>
      </c>
      <c r="H125" s="25">
        <v>65.89</v>
      </c>
      <c r="I125" s="25">
        <f t="shared" si="19"/>
        <v>2.4399999999999977</v>
      </c>
      <c r="J125" s="43"/>
      <c r="K125" s="25"/>
      <c r="L125" s="23"/>
    </row>
    <row r="126" spans="2:12" s="1" customFormat="1" ht="20.25" customHeight="1">
      <c r="B126" s="7" t="s">
        <v>201</v>
      </c>
      <c r="C126" s="13" t="s">
        <v>202</v>
      </c>
      <c r="D126" s="39">
        <v>80</v>
      </c>
      <c r="E126" s="37">
        <v>77.78</v>
      </c>
      <c r="F126" s="37">
        <f t="shared" si="18"/>
        <v>2.2199999999999989</v>
      </c>
      <c r="G126" s="39">
        <v>80</v>
      </c>
      <c r="H126" s="37">
        <v>77.78</v>
      </c>
      <c r="I126" s="37">
        <f t="shared" si="19"/>
        <v>2.2199999999999989</v>
      </c>
      <c r="J126" s="24"/>
      <c r="K126" s="23"/>
      <c r="L126" s="23"/>
    </row>
    <row r="127" spans="2:12" s="1" customFormat="1" ht="20.25" customHeight="1">
      <c r="B127" s="7" t="s">
        <v>203</v>
      </c>
      <c r="C127" s="13" t="s">
        <v>204</v>
      </c>
      <c r="D127" s="43">
        <v>58.84</v>
      </c>
      <c r="E127" s="25">
        <v>62.37</v>
      </c>
      <c r="F127" s="25">
        <f t="shared" si="18"/>
        <v>-3.529999999999994</v>
      </c>
      <c r="G127" s="43">
        <v>58.42</v>
      </c>
      <c r="H127" s="25">
        <v>62.48</v>
      </c>
      <c r="I127" s="25">
        <f t="shared" si="19"/>
        <v>-4.0599999999999952</v>
      </c>
      <c r="J127" s="43">
        <v>75</v>
      </c>
      <c r="K127" s="25">
        <v>57.69</v>
      </c>
      <c r="L127" s="23">
        <f t="shared" si="20"/>
        <v>17.310000000000002</v>
      </c>
    </row>
    <row r="128" spans="2:12" s="1" customFormat="1" ht="22.5" customHeight="1">
      <c r="B128" s="34" t="s">
        <v>293</v>
      </c>
      <c r="D128" s="22"/>
      <c r="E128" s="19"/>
      <c r="F128" s="19"/>
      <c r="G128" s="20"/>
      <c r="H128" s="18"/>
      <c r="I128" s="18"/>
      <c r="J128" s="20"/>
      <c r="K128" s="18"/>
      <c r="L128" s="18"/>
    </row>
    <row r="129" spans="1:12" s="1" customFormat="1" ht="18.75" customHeight="1">
      <c r="A129" s="2" t="s">
        <v>205</v>
      </c>
      <c r="B129" s="2"/>
      <c r="C129" s="2"/>
      <c r="D129" s="22"/>
      <c r="E129" s="19"/>
      <c r="F129" s="19"/>
      <c r="G129" s="20"/>
      <c r="H129" s="18"/>
      <c r="I129" s="18"/>
      <c r="J129" s="20"/>
      <c r="K129" s="18"/>
      <c r="L129" s="18"/>
    </row>
    <row r="130" spans="1:12" s="1" customFormat="1" ht="20.25" customHeight="1">
      <c r="B130" s="7" t="s">
        <v>206</v>
      </c>
      <c r="C130" s="13" t="s">
        <v>207</v>
      </c>
      <c r="D130" s="43">
        <v>45.76</v>
      </c>
      <c r="E130" s="25">
        <v>57.73</v>
      </c>
      <c r="F130" s="25">
        <f t="shared" ref="F130:F135" si="21">SUM(D130,-E130)</f>
        <v>-11.969999999999999</v>
      </c>
      <c r="G130" s="43">
        <v>45.76</v>
      </c>
      <c r="H130" s="25">
        <v>57.73</v>
      </c>
      <c r="I130" s="25">
        <f t="shared" ref="I130:I135" si="22">SUM(G130,-H130)</f>
        <v>-11.969999999999999</v>
      </c>
      <c r="J130" s="43"/>
      <c r="K130" s="25"/>
      <c r="L130" s="23"/>
    </row>
    <row r="131" spans="1:12" s="1" customFormat="1" ht="20.25" customHeight="1">
      <c r="B131" s="7" t="s">
        <v>208</v>
      </c>
      <c r="C131" s="13" t="s">
        <v>209</v>
      </c>
      <c r="D131" s="39">
        <v>62.17</v>
      </c>
      <c r="E131" s="37">
        <v>68.95</v>
      </c>
      <c r="F131" s="37">
        <f t="shared" si="21"/>
        <v>-6.7800000000000011</v>
      </c>
      <c r="G131" s="39">
        <v>62.17</v>
      </c>
      <c r="H131" s="37">
        <v>68.95</v>
      </c>
      <c r="I131" s="37">
        <f t="shared" si="22"/>
        <v>-6.7800000000000011</v>
      </c>
      <c r="J131" s="24"/>
      <c r="K131" s="23"/>
      <c r="L131" s="23"/>
    </row>
    <row r="132" spans="1:12" s="1" customFormat="1" ht="20.25" customHeight="1">
      <c r="B132" s="7" t="s">
        <v>210</v>
      </c>
      <c r="C132" s="13" t="s">
        <v>211</v>
      </c>
      <c r="D132" s="39">
        <v>58.19</v>
      </c>
      <c r="E132" s="37">
        <v>64.739999999999995</v>
      </c>
      <c r="F132" s="37">
        <f t="shared" si="21"/>
        <v>-6.5499999999999972</v>
      </c>
      <c r="G132" s="39">
        <v>58.19</v>
      </c>
      <c r="H132" s="37">
        <v>64.739999999999995</v>
      </c>
      <c r="I132" s="37">
        <f t="shared" si="22"/>
        <v>-6.5499999999999972</v>
      </c>
      <c r="J132" s="24"/>
      <c r="K132" s="23"/>
      <c r="L132" s="23"/>
    </row>
    <row r="133" spans="1:12" s="1" customFormat="1" ht="20.25" customHeight="1">
      <c r="B133" s="7" t="s">
        <v>212</v>
      </c>
      <c r="C133" s="13" t="s">
        <v>213</v>
      </c>
      <c r="D133" s="39">
        <v>64.290000000000006</v>
      </c>
      <c r="E133" s="37">
        <v>75</v>
      </c>
      <c r="F133" s="37">
        <f t="shared" si="21"/>
        <v>-10.709999999999994</v>
      </c>
      <c r="G133" s="39">
        <v>64.290000000000006</v>
      </c>
      <c r="H133" s="37">
        <v>75</v>
      </c>
      <c r="I133" s="37">
        <f t="shared" si="22"/>
        <v>-10.709999999999994</v>
      </c>
      <c r="J133" s="24"/>
      <c r="K133" s="23"/>
      <c r="L133" s="23"/>
    </row>
    <row r="134" spans="1:12" s="1" customFormat="1" ht="20.25" customHeight="1">
      <c r="B134" s="7" t="s">
        <v>214</v>
      </c>
      <c r="C134" s="13" t="s">
        <v>215</v>
      </c>
      <c r="D134" s="39">
        <v>75.78</v>
      </c>
      <c r="E134" s="37">
        <v>79.569999999999993</v>
      </c>
      <c r="F134" s="37">
        <f t="shared" si="21"/>
        <v>-3.789999999999992</v>
      </c>
      <c r="G134" s="39">
        <v>75.78</v>
      </c>
      <c r="H134" s="37">
        <v>79.569999999999993</v>
      </c>
      <c r="I134" s="37">
        <f t="shared" si="22"/>
        <v>-3.789999999999992</v>
      </c>
      <c r="J134" s="24"/>
      <c r="K134" s="23"/>
      <c r="L134" s="23"/>
    </row>
    <row r="135" spans="1:12" s="1" customFormat="1" ht="20.25" customHeight="1">
      <c r="B135" s="7" t="s">
        <v>216</v>
      </c>
      <c r="C135" s="13" t="s">
        <v>217</v>
      </c>
      <c r="D135" s="43">
        <v>51.85</v>
      </c>
      <c r="E135" s="25">
        <v>75.47</v>
      </c>
      <c r="F135" s="25">
        <f t="shared" si="21"/>
        <v>-23.619999999999997</v>
      </c>
      <c r="G135" s="43">
        <v>51.85</v>
      </c>
      <c r="H135" s="25">
        <v>75.47</v>
      </c>
      <c r="I135" s="25">
        <f t="shared" si="22"/>
        <v>-23.619999999999997</v>
      </c>
      <c r="J135" s="43"/>
      <c r="K135" s="25"/>
      <c r="L135" s="23"/>
    </row>
    <row r="136" spans="1:12" s="1" customFormat="1" ht="22.5" customHeight="1">
      <c r="D136" s="22"/>
      <c r="E136" s="19"/>
      <c r="F136" s="19"/>
      <c r="G136" s="20"/>
      <c r="H136" s="18"/>
      <c r="I136" s="18"/>
      <c r="J136" s="20"/>
      <c r="K136" s="18"/>
      <c r="L136" s="18"/>
    </row>
    <row r="137" spans="1:12" s="1" customFormat="1" ht="18.75" customHeight="1">
      <c r="A137" s="2" t="s">
        <v>218</v>
      </c>
      <c r="B137" s="2"/>
      <c r="C137" s="2"/>
      <c r="D137" s="22"/>
      <c r="E137" s="19"/>
      <c r="F137" s="19"/>
      <c r="G137" s="20"/>
      <c r="H137" s="18"/>
      <c r="I137" s="18"/>
      <c r="J137" s="20"/>
      <c r="K137" s="18"/>
      <c r="L137" s="18"/>
    </row>
    <row r="138" spans="1:12" s="1" customFormat="1" ht="20.25" customHeight="1">
      <c r="B138" s="7" t="s">
        <v>219</v>
      </c>
      <c r="C138" s="13" t="s">
        <v>220</v>
      </c>
      <c r="D138" s="43">
        <v>54.63</v>
      </c>
      <c r="E138" s="25"/>
      <c r="F138" s="25">
        <f t="shared" ref="F138:F141" si="23">SUM(D138,-E138)</f>
        <v>54.63</v>
      </c>
      <c r="G138" s="43">
        <v>54.63</v>
      </c>
      <c r="H138" s="25"/>
      <c r="I138" s="25">
        <f t="shared" ref="I138" si="24">SUM(G138,-H138)</f>
        <v>54.63</v>
      </c>
      <c r="J138" s="43"/>
      <c r="K138" s="25"/>
      <c r="L138" s="23"/>
    </row>
    <row r="139" spans="1:12" s="1" customFormat="1" ht="20.25" customHeight="1">
      <c r="B139" s="7" t="s">
        <v>295</v>
      </c>
      <c r="C139" s="13" t="s">
        <v>296</v>
      </c>
      <c r="D139" s="39">
        <v>25</v>
      </c>
      <c r="E139" s="37"/>
      <c r="F139" s="37">
        <f t="shared" si="23"/>
        <v>25</v>
      </c>
      <c r="G139" s="24"/>
      <c r="H139" s="23"/>
      <c r="I139" s="25"/>
      <c r="J139" s="39">
        <v>25</v>
      </c>
      <c r="K139" s="45"/>
      <c r="L139" s="23">
        <f t="shared" ref="L139:L141" si="25">SUM(J139,-K139)</f>
        <v>25</v>
      </c>
    </row>
    <row r="140" spans="1:12" s="1" customFormat="1" ht="20.25" customHeight="1">
      <c r="B140" s="7" t="s">
        <v>297</v>
      </c>
      <c r="C140" s="13" t="s">
        <v>298</v>
      </c>
      <c r="D140" s="39"/>
      <c r="E140" s="37">
        <v>55.56</v>
      </c>
      <c r="F140" s="37">
        <f t="shared" si="23"/>
        <v>-55.56</v>
      </c>
      <c r="G140" s="24"/>
      <c r="H140" s="23"/>
      <c r="I140" s="25"/>
      <c r="J140" s="44"/>
      <c r="K140" s="37">
        <v>55.56</v>
      </c>
      <c r="L140" s="23">
        <f t="shared" si="25"/>
        <v>-55.56</v>
      </c>
    </row>
    <row r="141" spans="1:12" s="1" customFormat="1" ht="20.25" customHeight="1">
      <c r="B141" s="7" t="s">
        <v>309</v>
      </c>
      <c r="C141" s="13" t="s">
        <v>310</v>
      </c>
      <c r="D141" s="43"/>
      <c r="E141" s="25">
        <v>37.5</v>
      </c>
      <c r="F141" s="25">
        <f t="shared" si="23"/>
        <v>-37.5</v>
      </c>
      <c r="G141" s="43"/>
      <c r="H141" s="25"/>
      <c r="I141" s="25"/>
      <c r="J141" s="43"/>
      <c r="K141" s="25">
        <v>37.5</v>
      </c>
      <c r="L141" s="23">
        <f t="shared" si="25"/>
        <v>-37.5</v>
      </c>
    </row>
    <row r="142" spans="1:12" s="1" customFormat="1" ht="22.5" customHeight="1">
      <c r="D142" s="22"/>
      <c r="E142" s="19"/>
      <c r="F142" s="19"/>
      <c r="G142" s="20"/>
      <c r="H142" s="18"/>
      <c r="I142" s="18"/>
      <c r="J142" s="20"/>
      <c r="K142" s="18"/>
      <c r="L142" s="18"/>
    </row>
    <row r="143" spans="1:12" s="1" customFormat="1" ht="18.75" customHeight="1">
      <c r="A143" s="2" t="s">
        <v>221</v>
      </c>
      <c r="B143" s="2"/>
      <c r="C143" s="2"/>
      <c r="D143" s="22"/>
      <c r="E143" s="19"/>
      <c r="F143" s="19"/>
      <c r="G143" s="20"/>
      <c r="H143" s="18"/>
      <c r="I143" s="18"/>
      <c r="J143" s="20"/>
      <c r="K143" s="18"/>
      <c r="L143" s="18"/>
    </row>
    <row r="144" spans="1:12" s="1" customFormat="1" ht="20.25" customHeight="1">
      <c r="B144" s="7" t="s">
        <v>348</v>
      </c>
      <c r="C144" s="13" t="s">
        <v>347</v>
      </c>
      <c r="D144" s="43"/>
      <c r="E144" s="25">
        <v>50</v>
      </c>
      <c r="F144" s="25"/>
      <c r="G144" s="43"/>
      <c r="H144" s="25"/>
      <c r="I144" s="25"/>
      <c r="J144" s="43"/>
      <c r="K144" s="25"/>
      <c r="L144" s="23"/>
    </row>
    <row r="145" spans="2:12" s="1" customFormat="1" ht="20.25" customHeight="1">
      <c r="B145" s="7" t="s">
        <v>317</v>
      </c>
      <c r="C145" s="13" t="s">
        <v>318</v>
      </c>
      <c r="D145" s="39"/>
      <c r="E145" s="37">
        <v>83.333333333333343</v>
      </c>
      <c r="F145" s="37"/>
      <c r="G145" s="24"/>
      <c r="H145" s="23"/>
      <c r="I145" s="25"/>
      <c r="J145" s="39"/>
      <c r="K145" s="45"/>
      <c r="L145" s="23"/>
    </row>
    <row r="146" spans="2:12" s="1" customFormat="1" ht="20.25" customHeight="1">
      <c r="B146" s="7" t="s">
        <v>311</v>
      </c>
      <c r="C146" s="13" t="s">
        <v>312</v>
      </c>
      <c r="D146" s="43"/>
      <c r="E146" s="25">
        <v>66.67</v>
      </c>
      <c r="F146" s="25">
        <f>SUM(D146,-E146)</f>
        <v>-66.67</v>
      </c>
      <c r="G146" s="43"/>
      <c r="H146" s="25">
        <v>50</v>
      </c>
      <c r="I146" s="25">
        <f>SUM(G146,-H146)</f>
        <v>-50</v>
      </c>
      <c r="J146" s="43"/>
      <c r="K146" s="25">
        <v>75</v>
      </c>
      <c r="L146" s="23">
        <f>SUM(J146,-K146)</f>
        <v>-75</v>
      </c>
    </row>
    <row r="147" spans="2:12" s="1" customFormat="1" ht="20.25" customHeight="1">
      <c r="B147" s="7" t="s">
        <v>319</v>
      </c>
      <c r="C147" s="13" t="s">
        <v>320</v>
      </c>
      <c r="D147" s="43"/>
      <c r="E147" s="25">
        <v>53.846153846153847</v>
      </c>
      <c r="F147" s="25"/>
      <c r="G147" s="43"/>
      <c r="H147" s="25"/>
      <c r="I147" s="25"/>
      <c r="J147" s="43"/>
      <c r="K147" s="25"/>
      <c r="L147" s="23"/>
    </row>
    <row r="148" spans="2:12" s="1" customFormat="1" ht="20.25" customHeight="1">
      <c r="B148" s="7" t="s">
        <v>222</v>
      </c>
      <c r="C148" s="13" t="s">
        <v>223</v>
      </c>
      <c r="D148" s="39">
        <v>48.86</v>
      </c>
      <c r="E148" s="37">
        <v>55.67</v>
      </c>
      <c r="F148" s="37">
        <f>SUM(D148,-E148)</f>
        <v>-6.8100000000000023</v>
      </c>
      <c r="G148" s="39">
        <v>47.69</v>
      </c>
      <c r="H148" s="37">
        <v>55.42</v>
      </c>
      <c r="I148" s="37">
        <f>SUM(G148,-H148)</f>
        <v>-7.730000000000004</v>
      </c>
      <c r="J148" s="39">
        <v>52.17</v>
      </c>
      <c r="K148" s="37">
        <v>57.14</v>
      </c>
      <c r="L148" s="23">
        <f>SUM(J148,-K148)</f>
        <v>-4.9699999999999989</v>
      </c>
    </row>
    <row r="149" spans="2:12" s="1" customFormat="1" ht="20.25" customHeight="1">
      <c r="B149" s="7" t="s">
        <v>224</v>
      </c>
      <c r="C149" s="13" t="s">
        <v>225</v>
      </c>
      <c r="D149" s="43">
        <v>51.06</v>
      </c>
      <c r="E149" s="25">
        <v>64.709999999999994</v>
      </c>
      <c r="F149" s="25">
        <f>SUM(D149,-E149)</f>
        <v>-13.649999999999991</v>
      </c>
      <c r="G149" s="43">
        <v>51.06</v>
      </c>
      <c r="H149" s="25">
        <v>64.709999999999994</v>
      </c>
      <c r="I149" s="25">
        <f>SUM(G149,-H149)</f>
        <v>-13.649999999999991</v>
      </c>
      <c r="J149" s="43"/>
      <c r="K149" s="25"/>
      <c r="L149" s="23">
        <f>SUM(J149,-K149)</f>
        <v>0</v>
      </c>
    </row>
    <row r="150" spans="2:12" s="1" customFormat="1" ht="20.25" customHeight="1">
      <c r="B150" s="7" t="s">
        <v>226</v>
      </c>
      <c r="C150" s="13" t="s">
        <v>227</v>
      </c>
      <c r="D150" s="39">
        <v>44.88</v>
      </c>
      <c r="E150" s="37">
        <v>63.44</v>
      </c>
      <c r="F150" s="37">
        <f>SUM(D150,-E150)</f>
        <v>-18.559999999999995</v>
      </c>
      <c r="G150" s="39">
        <v>42.98</v>
      </c>
      <c r="H150" s="37">
        <v>62.92</v>
      </c>
      <c r="I150" s="37">
        <f>SUM(G150,-H150)</f>
        <v>-19.940000000000005</v>
      </c>
      <c r="J150" s="39">
        <v>61.54</v>
      </c>
      <c r="K150" s="37">
        <v>75</v>
      </c>
      <c r="L150" s="23">
        <f>SUM(J150,-K150)</f>
        <v>-13.46</v>
      </c>
    </row>
    <row r="151" spans="2:12" s="1" customFormat="1" ht="20.25" customHeight="1">
      <c r="B151" s="7" t="s">
        <v>321</v>
      </c>
      <c r="C151" s="13" t="s">
        <v>322</v>
      </c>
      <c r="D151" s="43"/>
      <c r="E151" s="25">
        <v>57.142857142857139</v>
      </c>
      <c r="F151" s="25"/>
      <c r="G151" s="43"/>
      <c r="H151" s="25"/>
      <c r="I151" s="25"/>
      <c r="J151" s="43"/>
      <c r="K151" s="25"/>
      <c r="L151" s="23"/>
    </row>
    <row r="152" spans="2:12" s="1" customFormat="1" ht="20.25" customHeight="1">
      <c r="B152" s="7" t="s">
        <v>228</v>
      </c>
      <c r="C152" s="13" t="s">
        <v>229</v>
      </c>
      <c r="D152" s="39">
        <v>58.82</v>
      </c>
      <c r="E152" s="37">
        <v>60.56</v>
      </c>
      <c r="F152" s="37">
        <f>SUM(D152,-E152)</f>
        <v>-1.740000000000002</v>
      </c>
      <c r="G152" s="39">
        <v>58.82</v>
      </c>
      <c r="H152" s="37">
        <v>60.37</v>
      </c>
      <c r="I152" s="37">
        <f>SUM(G152,-H152)</f>
        <v>-1.5499999999999972</v>
      </c>
      <c r="J152" s="44"/>
      <c r="K152" s="37">
        <v>100</v>
      </c>
      <c r="L152" s="23">
        <f>SUM(J152,-K152)</f>
        <v>-100</v>
      </c>
    </row>
    <row r="153" spans="2:12" s="1" customFormat="1" ht="20.25" customHeight="1">
      <c r="B153" s="7" t="s">
        <v>323</v>
      </c>
      <c r="C153" s="13" t="s">
        <v>324</v>
      </c>
      <c r="D153" s="43"/>
      <c r="E153" s="25">
        <v>50</v>
      </c>
      <c r="F153" s="25"/>
      <c r="G153" s="43"/>
      <c r="H153" s="25"/>
      <c r="I153" s="25"/>
      <c r="J153" s="43"/>
      <c r="K153" s="25"/>
      <c r="L153" s="23"/>
    </row>
    <row r="154" spans="2:12" s="1" customFormat="1" ht="20.25" customHeight="1">
      <c r="B154" s="7" t="s">
        <v>325</v>
      </c>
      <c r="C154" s="13" t="s">
        <v>326</v>
      </c>
      <c r="D154" s="43"/>
      <c r="E154" s="25">
        <v>61.111111111111114</v>
      </c>
      <c r="F154" s="25">
        <f t="shared" ref="F154:F176" si="26">SUM(D154,-E154)</f>
        <v>-61.111111111111114</v>
      </c>
      <c r="G154" s="43"/>
      <c r="H154" s="25"/>
      <c r="I154" s="25"/>
      <c r="J154" s="43"/>
      <c r="K154" s="25"/>
      <c r="L154" s="23"/>
    </row>
    <row r="155" spans="2:12" s="1" customFormat="1" ht="20.25" customHeight="1">
      <c r="B155" s="7" t="s">
        <v>327</v>
      </c>
      <c r="C155" s="13" t="s">
        <v>328</v>
      </c>
      <c r="D155" s="43"/>
      <c r="E155" s="25">
        <v>84.210526315789465</v>
      </c>
      <c r="F155" s="25">
        <f t="shared" si="26"/>
        <v>-84.210526315789465</v>
      </c>
      <c r="G155" s="43"/>
      <c r="H155" s="25"/>
      <c r="I155" s="25"/>
      <c r="J155" s="43"/>
      <c r="K155" s="25"/>
      <c r="L155" s="23"/>
    </row>
    <row r="156" spans="2:12" s="1" customFormat="1" ht="20.25" customHeight="1">
      <c r="B156" s="7" t="s">
        <v>329</v>
      </c>
      <c r="C156" s="13" t="s">
        <v>330</v>
      </c>
      <c r="D156" s="43"/>
      <c r="E156" s="25">
        <v>12.5</v>
      </c>
      <c r="F156" s="25">
        <f t="shared" si="26"/>
        <v>-12.5</v>
      </c>
      <c r="G156" s="43"/>
      <c r="H156" s="25"/>
      <c r="I156" s="25"/>
      <c r="J156" s="43"/>
      <c r="K156" s="25"/>
      <c r="L156" s="23"/>
    </row>
    <row r="157" spans="2:12" s="1" customFormat="1" ht="20.25" customHeight="1">
      <c r="B157" s="7" t="s">
        <v>230</v>
      </c>
      <c r="C157" s="13" t="s">
        <v>231</v>
      </c>
      <c r="D157" s="47">
        <v>45.848375451263543</v>
      </c>
      <c r="E157" s="46">
        <v>53.211009174311933</v>
      </c>
      <c r="F157" s="37">
        <f t="shared" si="26"/>
        <v>-7.3626337230483898</v>
      </c>
      <c r="G157" s="39">
        <v>48.73</v>
      </c>
      <c r="H157" s="37">
        <v>58.2</v>
      </c>
      <c r="I157" s="37">
        <f>SUM(G157,-H157)</f>
        <v>-9.470000000000006</v>
      </c>
      <c r="J157" s="44"/>
      <c r="K157" s="37">
        <v>50</v>
      </c>
      <c r="L157" s="23">
        <f>SUM(J157,-K157)</f>
        <v>-50</v>
      </c>
    </row>
    <row r="158" spans="2:12" s="1" customFormat="1" ht="20.25" customHeight="1">
      <c r="B158" s="7" t="s">
        <v>232</v>
      </c>
      <c r="C158" s="13" t="s">
        <v>233</v>
      </c>
      <c r="D158" s="39">
        <v>48.28</v>
      </c>
      <c r="E158" s="37">
        <v>71.430000000000007</v>
      </c>
      <c r="F158" s="37">
        <f t="shared" si="26"/>
        <v>-23.150000000000006</v>
      </c>
      <c r="G158" s="39">
        <v>32.729999999999997</v>
      </c>
      <c r="H158" s="37">
        <v>68.33</v>
      </c>
      <c r="I158" s="37">
        <f>SUM(G158,-H158)</f>
        <v>-35.6</v>
      </c>
      <c r="J158" s="39">
        <v>75</v>
      </c>
      <c r="K158" s="37">
        <v>82.35</v>
      </c>
      <c r="L158" s="23">
        <f>SUM(J158,-K158)</f>
        <v>-7.3499999999999943</v>
      </c>
    </row>
    <row r="159" spans="2:12" s="1" customFormat="1" ht="20.25" customHeight="1">
      <c r="B159" s="7" t="s">
        <v>234</v>
      </c>
      <c r="C159" s="13" t="s">
        <v>235</v>
      </c>
      <c r="D159" s="39">
        <v>51.71</v>
      </c>
      <c r="E159" s="37">
        <v>62.26</v>
      </c>
      <c r="F159" s="37">
        <f t="shared" si="26"/>
        <v>-10.549999999999997</v>
      </c>
      <c r="G159" s="39">
        <v>51.67</v>
      </c>
      <c r="H159" s="37">
        <v>62.3</v>
      </c>
      <c r="I159" s="37">
        <f>SUM(G159,-H159)</f>
        <v>-10.629999999999995</v>
      </c>
      <c r="J159" s="39">
        <v>53.13</v>
      </c>
      <c r="K159" s="37">
        <v>60.87</v>
      </c>
      <c r="L159" s="23">
        <f>SUM(J159,-K159)</f>
        <v>-7.7399999999999949</v>
      </c>
    </row>
    <row r="160" spans="2:12" s="1" customFormat="1" ht="20.25" customHeight="1">
      <c r="B160" s="7" t="s">
        <v>236</v>
      </c>
      <c r="C160" s="13" t="s">
        <v>237</v>
      </c>
      <c r="D160" s="39">
        <v>77.42</v>
      </c>
      <c r="E160" s="37">
        <v>45.1</v>
      </c>
      <c r="F160" s="37">
        <f t="shared" si="26"/>
        <v>32.32</v>
      </c>
      <c r="G160" s="39">
        <v>77.42</v>
      </c>
      <c r="H160" s="37">
        <v>47.06</v>
      </c>
      <c r="I160" s="37">
        <f>SUM(G160,-H160)</f>
        <v>30.36</v>
      </c>
      <c r="J160" s="44"/>
      <c r="K160" s="37">
        <v>41.18</v>
      </c>
      <c r="L160" s="23">
        <f>SUM(J160,-K160)</f>
        <v>-41.18</v>
      </c>
    </row>
    <row r="161" spans="2:12" s="1" customFormat="1" ht="20.25" customHeight="1">
      <c r="B161" s="7" t="s">
        <v>238</v>
      </c>
      <c r="C161" s="13" t="s">
        <v>239</v>
      </c>
      <c r="D161" s="43">
        <v>40.630000000000003</v>
      </c>
      <c r="E161" s="25"/>
      <c r="F161" s="25">
        <f t="shared" si="26"/>
        <v>40.630000000000003</v>
      </c>
      <c r="G161" s="43">
        <v>40.630000000000003</v>
      </c>
      <c r="H161" s="25"/>
      <c r="I161" s="25">
        <f>SUM(G161,-H161)</f>
        <v>40.630000000000003</v>
      </c>
      <c r="J161" s="43"/>
      <c r="K161" s="25"/>
      <c r="L161" s="23">
        <f>SUM(J161,-K161)</f>
        <v>0</v>
      </c>
    </row>
    <row r="162" spans="2:12" s="1" customFormat="1" ht="20.25" customHeight="1">
      <c r="B162" s="7" t="s">
        <v>331</v>
      </c>
      <c r="C162" s="13" t="s">
        <v>332</v>
      </c>
      <c r="D162" s="43"/>
      <c r="E162" s="25">
        <v>55.555555555555557</v>
      </c>
      <c r="F162" s="25">
        <f t="shared" si="26"/>
        <v>-55.555555555555557</v>
      </c>
      <c r="G162" s="43"/>
      <c r="H162" s="25"/>
      <c r="I162" s="25"/>
      <c r="J162" s="43"/>
      <c r="K162" s="25"/>
      <c r="L162" s="23"/>
    </row>
    <row r="163" spans="2:12" s="1" customFormat="1" ht="20.25" customHeight="1">
      <c r="B163" s="7" t="s">
        <v>240</v>
      </c>
      <c r="C163" s="13" t="s">
        <v>241</v>
      </c>
      <c r="D163" s="39">
        <v>78.790000000000006</v>
      </c>
      <c r="E163" s="37">
        <v>51.35</v>
      </c>
      <c r="F163" s="37">
        <f t="shared" si="26"/>
        <v>27.440000000000005</v>
      </c>
      <c r="G163" s="39">
        <v>81.13</v>
      </c>
      <c r="H163" s="37">
        <v>48.28</v>
      </c>
      <c r="I163" s="37">
        <f>SUM(G163,-H163)</f>
        <v>32.849999999999994</v>
      </c>
      <c r="J163" s="39">
        <v>69.23</v>
      </c>
      <c r="K163" s="37">
        <v>62.5</v>
      </c>
      <c r="L163" s="23">
        <f>SUM(J163,-K163)</f>
        <v>6.730000000000004</v>
      </c>
    </row>
    <row r="164" spans="2:12" s="1" customFormat="1" ht="20.25" customHeight="1">
      <c r="B164" s="7" t="s">
        <v>242</v>
      </c>
      <c r="C164" s="13" t="s">
        <v>243</v>
      </c>
      <c r="D164" s="39">
        <v>59.79</v>
      </c>
      <c r="E164" s="37">
        <v>80</v>
      </c>
      <c r="F164" s="37">
        <f t="shared" si="26"/>
        <v>-20.21</v>
      </c>
      <c r="G164" s="39">
        <v>60.34</v>
      </c>
      <c r="H164" s="37">
        <v>80</v>
      </c>
      <c r="I164" s="37">
        <f>SUM(G164,-H164)</f>
        <v>-19.659999999999997</v>
      </c>
      <c r="J164" s="39">
        <v>50</v>
      </c>
      <c r="K164" s="45"/>
      <c r="L164" s="23">
        <f>SUM(J164,-K164)</f>
        <v>50</v>
      </c>
    </row>
    <row r="165" spans="2:12" s="1" customFormat="1" ht="20.25" customHeight="1">
      <c r="B165" s="7" t="s">
        <v>244</v>
      </c>
      <c r="C165" s="13" t="s">
        <v>245</v>
      </c>
      <c r="D165" s="47">
        <v>42.307692307692307</v>
      </c>
      <c r="E165" s="46">
        <v>64</v>
      </c>
      <c r="F165" s="37">
        <f t="shared" si="26"/>
        <v>-21.692307692307693</v>
      </c>
      <c r="G165" s="39">
        <v>45.45</v>
      </c>
      <c r="H165" s="37">
        <v>66.67</v>
      </c>
      <c r="I165" s="37">
        <f>SUM(G165,-H165)</f>
        <v>-21.22</v>
      </c>
      <c r="J165" s="44"/>
      <c r="K165" s="37">
        <v>100</v>
      </c>
      <c r="L165" s="23">
        <f>SUM(J165,-K165)</f>
        <v>-100</v>
      </c>
    </row>
    <row r="166" spans="2:12" s="1" customFormat="1" ht="20.25" customHeight="1">
      <c r="B166" s="7" t="s">
        <v>333</v>
      </c>
      <c r="C166" s="13" t="s">
        <v>334</v>
      </c>
      <c r="D166" s="43">
        <v>52</v>
      </c>
      <c r="E166" s="25">
        <v>68.181818181818173</v>
      </c>
      <c r="F166" s="25">
        <f t="shared" si="26"/>
        <v>-16.181818181818173</v>
      </c>
      <c r="G166" s="43"/>
      <c r="H166" s="25"/>
      <c r="I166" s="25"/>
      <c r="J166" s="43"/>
      <c r="K166" s="25"/>
      <c r="L166" s="23"/>
    </row>
    <row r="167" spans="2:12" s="1" customFormat="1" ht="20.25" customHeight="1">
      <c r="B167" s="7" t="s">
        <v>335</v>
      </c>
      <c r="C167" s="13" t="s">
        <v>336</v>
      </c>
      <c r="D167" s="43">
        <v>62.5</v>
      </c>
      <c r="E167" s="25">
        <v>50</v>
      </c>
      <c r="F167" s="25">
        <f t="shared" si="26"/>
        <v>12.5</v>
      </c>
      <c r="G167" s="43"/>
      <c r="H167" s="25"/>
      <c r="I167" s="25"/>
      <c r="J167" s="43"/>
      <c r="K167" s="25"/>
      <c r="L167" s="23"/>
    </row>
    <row r="168" spans="2:12" s="1" customFormat="1" ht="20.25" customHeight="1">
      <c r="B168" s="7" t="s">
        <v>337</v>
      </c>
      <c r="C168" s="13" t="s">
        <v>338</v>
      </c>
      <c r="D168" s="43">
        <v>58.333333333333336</v>
      </c>
      <c r="E168" s="25">
        <v>40</v>
      </c>
      <c r="F168" s="25">
        <f t="shared" si="26"/>
        <v>18.333333333333336</v>
      </c>
      <c r="G168" s="43"/>
      <c r="H168" s="25"/>
      <c r="I168" s="25"/>
      <c r="J168" s="43"/>
      <c r="K168" s="25"/>
      <c r="L168" s="23"/>
    </row>
    <row r="169" spans="2:12" s="1" customFormat="1" ht="20.25" customHeight="1">
      <c r="B169" s="7" t="s">
        <v>246</v>
      </c>
      <c r="C169" s="13" t="s">
        <v>247</v>
      </c>
      <c r="D169" s="39">
        <v>58.99</v>
      </c>
      <c r="E169" s="37">
        <v>66.819999999999993</v>
      </c>
      <c r="F169" s="37">
        <f t="shared" si="26"/>
        <v>-7.8299999999999912</v>
      </c>
      <c r="G169" s="39">
        <v>58.58</v>
      </c>
      <c r="H169" s="37">
        <v>66.38</v>
      </c>
      <c r="I169" s="37">
        <f>SUM(G169,-H169)</f>
        <v>-7.7999999999999972</v>
      </c>
      <c r="J169" s="39">
        <v>70.37</v>
      </c>
      <c r="K169" s="37">
        <v>79.31</v>
      </c>
      <c r="L169" s="23">
        <f>SUM(J169,-K169)</f>
        <v>-8.9399999999999977</v>
      </c>
    </row>
    <row r="170" spans="2:12" s="1" customFormat="1" ht="20.25" customHeight="1">
      <c r="B170" s="7" t="s">
        <v>248</v>
      </c>
      <c r="C170" s="13" t="s">
        <v>249</v>
      </c>
      <c r="D170" s="43"/>
      <c r="E170" s="37">
        <v>43.9</v>
      </c>
      <c r="F170" s="37">
        <f t="shared" si="26"/>
        <v>-43.9</v>
      </c>
      <c r="G170" s="43"/>
      <c r="H170" s="37">
        <v>43.9</v>
      </c>
      <c r="I170" s="37">
        <f>SUM(G170,-H170)</f>
        <v>-43.9</v>
      </c>
      <c r="J170" s="43"/>
      <c r="K170" s="25"/>
      <c r="L170" s="23">
        <f>SUM(J170,-K170)</f>
        <v>0</v>
      </c>
    </row>
    <row r="171" spans="2:12" s="1" customFormat="1" ht="20.25" customHeight="1">
      <c r="B171" s="7" t="s">
        <v>339</v>
      </c>
      <c r="C171" s="13" t="s">
        <v>340</v>
      </c>
      <c r="D171" s="43">
        <v>37.5</v>
      </c>
      <c r="E171" s="25">
        <v>35.294117647058826</v>
      </c>
      <c r="F171" s="25">
        <f t="shared" si="26"/>
        <v>2.205882352941174</v>
      </c>
      <c r="G171" s="43"/>
      <c r="H171" s="25"/>
      <c r="I171" s="25"/>
      <c r="J171" s="43"/>
      <c r="K171" s="25"/>
      <c r="L171" s="23"/>
    </row>
    <row r="172" spans="2:12" s="1" customFormat="1" ht="20.25" customHeight="1">
      <c r="B172" s="7" t="s">
        <v>341</v>
      </c>
      <c r="C172" s="13" t="s">
        <v>342</v>
      </c>
      <c r="D172" s="43">
        <v>57.142857142857139</v>
      </c>
      <c r="E172" s="25">
        <v>58.333333333333336</v>
      </c>
      <c r="F172" s="25">
        <f t="shared" si="26"/>
        <v>-1.1904761904761969</v>
      </c>
      <c r="G172" s="43"/>
      <c r="H172" s="25"/>
      <c r="I172" s="25"/>
      <c r="J172" s="43"/>
      <c r="K172" s="25"/>
      <c r="L172" s="23"/>
    </row>
    <row r="173" spans="2:12" s="1" customFormat="1" ht="20.25" customHeight="1">
      <c r="B173" s="7" t="s">
        <v>343</v>
      </c>
      <c r="C173" s="13" t="s">
        <v>344</v>
      </c>
      <c r="D173" s="43"/>
      <c r="E173" s="25">
        <v>100</v>
      </c>
      <c r="F173" s="25">
        <f t="shared" si="26"/>
        <v>-100</v>
      </c>
      <c r="G173" s="43"/>
      <c r="H173" s="25"/>
      <c r="I173" s="25"/>
      <c r="J173" s="43"/>
      <c r="K173" s="25"/>
      <c r="L173" s="23"/>
    </row>
    <row r="174" spans="2:12" s="1" customFormat="1" ht="20.25" customHeight="1">
      <c r="B174" s="7" t="s">
        <v>345</v>
      </c>
      <c r="C174" s="13" t="s">
        <v>346</v>
      </c>
      <c r="D174" s="43"/>
      <c r="E174" s="25">
        <v>48.529411764705884</v>
      </c>
      <c r="F174" s="25">
        <f t="shared" si="26"/>
        <v>-48.529411764705884</v>
      </c>
      <c r="G174" s="43"/>
      <c r="H174" s="25"/>
      <c r="I174" s="25"/>
      <c r="J174" s="43"/>
      <c r="K174" s="25"/>
      <c r="L174" s="23"/>
    </row>
    <row r="175" spans="2:12" s="1" customFormat="1" ht="20.25" customHeight="1">
      <c r="B175" s="7" t="s">
        <v>250</v>
      </c>
      <c r="C175" s="13" t="s">
        <v>251</v>
      </c>
      <c r="D175" s="47">
        <v>54.304635761589402</v>
      </c>
      <c r="E175" s="46">
        <v>53.177257525083611</v>
      </c>
      <c r="F175" s="37">
        <f t="shared" si="26"/>
        <v>1.1273782365057912</v>
      </c>
      <c r="G175" s="39">
        <v>47.06</v>
      </c>
      <c r="H175" s="37"/>
      <c r="I175" s="37">
        <f>SUM(G175,-H175)</f>
        <v>47.06</v>
      </c>
      <c r="J175" s="24"/>
      <c r="K175" s="23"/>
      <c r="L175" s="23">
        <f>SUM(J175,-K175)</f>
        <v>0</v>
      </c>
    </row>
    <row r="176" spans="2:12" s="1" customFormat="1" ht="20.25" customHeight="1">
      <c r="B176" s="7" t="s">
        <v>252</v>
      </c>
      <c r="C176" s="13" t="s">
        <v>253</v>
      </c>
      <c r="D176" s="43">
        <v>57.89</v>
      </c>
      <c r="E176" s="25">
        <v>67.44</v>
      </c>
      <c r="F176" s="25">
        <f t="shared" si="26"/>
        <v>-9.5499999999999972</v>
      </c>
      <c r="G176" s="43">
        <v>64</v>
      </c>
      <c r="H176" s="25">
        <v>68.180000000000007</v>
      </c>
      <c r="I176" s="25">
        <f>SUM(G176,-H176)</f>
        <v>-4.1800000000000068</v>
      </c>
      <c r="J176" s="43">
        <v>46.15</v>
      </c>
      <c r="K176" s="25">
        <v>66.67</v>
      </c>
      <c r="L176" s="23">
        <f>SUM(J176,-K176)</f>
        <v>-20.520000000000003</v>
      </c>
    </row>
    <row r="177" spans="1:12" s="1" customFormat="1" ht="22.5" customHeight="1">
      <c r="D177" s="22"/>
      <c r="E177" s="19"/>
      <c r="F177" s="19"/>
      <c r="G177" s="20"/>
      <c r="H177" s="18"/>
      <c r="I177" s="18"/>
      <c r="J177" s="20"/>
      <c r="K177" s="18"/>
      <c r="L177" s="18"/>
    </row>
    <row r="178" spans="1:12" s="1" customFormat="1" ht="18.75" customHeight="1">
      <c r="A178" s="2" t="s">
        <v>254</v>
      </c>
      <c r="B178" s="2"/>
      <c r="C178" s="2"/>
      <c r="D178" s="22"/>
      <c r="E178" s="19"/>
      <c r="F178" s="19"/>
      <c r="G178" s="20"/>
      <c r="H178" s="18"/>
      <c r="I178" s="18"/>
      <c r="J178" s="20"/>
      <c r="K178" s="18"/>
      <c r="L178" s="18"/>
    </row>
    <row r="179" spans="1:12" s="1" customFormat="1" ht="20.25" customHeight="1">
      <c r="B179" s="7" t="s">
        <v>255</v>
      </c>
      <c r="C179" s="13" t="s">
        <v>256</v>
      </c>
      <c r="D179" s="43">
        <v>67.02</v>
      </c>
      <c r="E179" s="25">
        <v>71.48</v>
      </c>
      <c r="F179" s="25">
        <f t="shared" ref="F179" si="27">SUM(D179,-E179)</f>
        <v>-4.460000000000008</v>
      </c>
      <c r="G179" s="43">
        <v>40.479999999999997</v>
      </c>
      <c r="H179" s="25">
        <v>78.569999999999993</v>
      </c>
      <c r="I179" s="25">
        <f t="shared" ref="I179" si="28">SUM(G179,-H179)</f>
        <v>-38.089999999999996</v>
      </c>
      <c r="J179" s="43">
        <v>67.77</v>
      </c>
      <c r="K179" s="25">
        <v>71.39</v>
      </c>
      <c r="L179" s="23">
        <f t="shared" ref="L179" si="29">SUM(J179,-K179)</f>
        <v>-3.6200000000000045</v>
      </c>
    </row>
    <row r="180" spans="1:12" s="1" customFormat="1" ht="22.5" customHeight="1">
      <c r="D180" s="22"/>
      <c r="E180" s="19"/>
      <c r="F180" s="19"/>
      <c r="G180" s="20"/>
      <c r="H180" s="18"/>
      <c r="I180" s="18"/>
      <c r="J180" s="20"/>
      <c r="K180" s="18"/>
      <c r="L180" s="18"/>
    </row>
    <row r="181" spans="1:12" s="1" customFormat="1" ht="18.75" customHeight="1">
      <c r="A181" s="2" t="s">
        <v>257</v>
      </c>
      <c r="B181" s="2"/>
      <c r="C181" s="2"/>
      <c r="D181" s="22"/>
      <c r="E181" s="19"/>
      <c r="F181" s="19"/>
      <c r="G181" s="20"/>
      <c r="H181" s="18"/>
      <c r="I181" s="18"/>
      <c r="J181" s="20"/>
      <c r="K181" s="18"/>
      <c r="L181" s="18"/>
    </row>
    <row r="182" spans="1:12" s="1" customFormat="1" ht="20.25" customHeight="1">
      <c r="B182" s="7" t="s">
        <v>257</v>
      </c>
      <c r="C182" s="13" t="s">
        <v>258</v>
      </c>
      <c r="D182" s="43">
        <v>69.319999999999993</v>
      </c>
      <c r="E182" s="25">
        <v>70.11</v>
      </c>
      <c r="F182" s="25">
        <f t="shared" ref="F182" si="30">SUM(D182,-E182)</f>
        <v>-0.79000000000000625</v>
      </c>
      <c r="G182" s="43">
        <v>69.52</v>
      </c>
      <c r="H182" s="25">
        <v>71.84</v>
      </c>
      <c r="I182" s="25">
        <f t="shared" ref="I182" si="31">SUM(G182,-H182)</f>
        <v>-2.3200000000000074</v>
      </c>
      <c r="J182" s="43">
        <v>68.510000000000005</v>
      </c>
      <c r="K182" s="25">
        <v>61.36</v>
      </c>
      <c r="L182" s="23">
        <f t="shared" ref="L182" si="32">SUM(J182,-K182)</f>
        <v>7.1500000000000057</v>
      </c>
    </row>
    <row r="183" spans="1:12" s="1" customFormat="1" ht="22.5" customHeight="1">
      <c r="D183" s="22"/>
      <c r="E183" s="19"/>
      <c r="F183" s="19"/>
      <c r="G183" s="20"/>
      <c r="H183" s="18"/>
      <c r="I183" s="18"/>
      <c r="J183" s="20"/>
      <c r="K183" s="18"/>
      <c r="L183" s="18"/>
    </row>
    <row r="184" spans="1:12" s="1" customFormat="1" ht="18.75" customHeight="1">
      <c r="A184" s="2" t="s">
        <v>259</v>
      </c>
      <c r="B184" s="2"/>
      <c r="C184" s="2"/>
      <c r="D184" s="22"/>
      <c r="E184" s="19"/>
      <c r="F184" s="19"/>
      <c r="G184" s="20"/>
      <c r="H184" s="18"/>
      <c r="I184" s="18"/>
      <c r="J184" s="20"/>
      <c r="K184" s="18"/>
      <c r="L184" s="18"/>
    </row>
    <row r="185" spans="1:12" s="1" customFormat="1" ht="20.25" customHeight="1">
      <c r="B185" s="7" t="s">
        <v>260</v>
      </c>
      <c r="C185" s="13" t="s">
        <v>261</v>
      </c>
      <c r="D185" s="43">
        <v>44.5</v>
      </c>
      <c r="E185" s="25">
        <v>60.83</v>
      </c>
      <c r="F185" s="25">
        <f t="shared" ref="F185:F188" si="33">SUM(D185,-E185)</f>
        <v>-16.329999999999998</v>
      </c>
      <c r="G185" s="43">
        <v>34.619999999999997</v>
      </c>
      <c r="H185" s="25">
        <v>60.61</v>
      </c>
      <c r="I185" s="25">
        <f t="shared" ref="I185:I187" si="34">SUM(G185,-H185)</f>
        <v>-25.990000000000002</v>
      </c>
      <c r="J185" s="43">
        <v>79.55</v>
      </c>
      <c r="K185" s="25">
        <v>61.59</v>
      </c>
      <c r="L185" s="23">
        <f t="shared" ref="L185:L188" si="35">SUM(J185,-K185)</f>
        <v>17.959999999999994</v>
      </c>
    </row>
    <row r="186" spans="1:12" s="1" customFormat="1" ht="20.25" customHeight="1">
      <c r="B186" s="7" t="s">
        <v>259</v>
      </c>
      <c r="C186" s="13" t="s">
        <v>262</v>
      </c>
      <c r="D186" s="39">
        <v>30.83</v>
      </c>
      <c r="E186" s="37">
        <v>49.61</v>
      </c>
      <c r="F186" s="37">
        <f t="shared" si="33"/>
        <v>-18.78</v>
      </c>
      <c r="G186" s="39">
        <v>33.42</v>
      </c>
      <c r="H186" s="37">
        <v>59.02</v>
      </c>
      <c r="I186" s="37">
        <f t="shared" si="34"/>
        <v>-25.6</v>
      </c>
      <c r="J186" s="39">
        <v>28.8</v>
      </c>
      <c r="K186" s="37">
        <v>42.05</v>
      </c>
      <c r="L186" s="23">
        <f t="shared" si="35"/>
        <v>-13.249999999999996</v>
      </c>
    </row>
    <row r="187" spans="1:12" s="1" customFormat="1" ht="20.25" customHeight="1">
      <c r="B187" s="7" t="s">
        <v>263</v>
      </c>
      <c r="C187" s="13" t="s">
        <v>264</v>
      </c>
      <c r="D187" s="39">
        <v>39.880000000000003</v>
      </c>
      <c r="E187" s="37">
        <v>52.93</v>
      </c>
      <c r="F187" s="37">
        <f t="shared" si="33"/>
        <v>-13.049999999999997</v>
      </c>
      <c r="G187" s="39">
        <v>38.82</v>
      </c>
      <c r="H187" s="37">
        <v>52.27</v>
      </c>
      <c r="I187" s="37">
        <f t="shared" si="34"/>
        <v>-13.450000000000003</v>
      </c>
      <c r="J187" s="39">
        <v>59.26</v>
      </c>
      <c r="K187" s="37">
        <v>78.95</v>
      </c>
      <c r="L187" s="23">
        <f t="shared" si="35"/>
        <v>-19.690000000000005</v>
      </c>
    </row>
    <row r="188" spans="1:12" s="1" customFormat="1" ht="20.25" customHeight="1">
      <c r="B188" s="7" t="s">
        <v>265</v>
      </c>
      <c r="C188" s="13" t="s">
        <v>266</v>
      </c>
      <c r="D188" s="43">
        <v>50</v>
      </c>
      <c r="E188" s="25"/>
      <c r="F188" s="25">
        <f t="shared" si="33"/>
        <v>50</v>
      </c>
      <c r="G188" s="43"/>
      <c r="H188" s="25"/>
      <c r="I188" s="25"/>
      <c r="J188" s="43">
        <v>50</v>
      </c>
      <c r="K188" s="25"/>
      <c r="L188" s="23">
        <f t="shared" si="35"/>
        <v>50</v>
      </c>
    </row>
    <row r="189" spans="1:12" s="1" customFormat="1" ht="22.5" customHeight="1">
      <c r="D189" s="22"/>
      <c r="E189" s="19"/>
      <c r="F189" s="19"/>
      <c r="G189" s="20"/>
      <c r="H189" s="18"/>
      <c r="I189" s="18"/>
      <c r="J189" s="20"/>
      <c r="K189" s="18"/>
      <c r="L189" s="18"/>
    </row>
    <row r="190" spans="1:12" s="1" customFormat="1" ht="18.75" customHeight="1">
      <c r="A190" s="2" t="s">
        <v>267</v>
      </c>
      <c r="B190" s="2"/>
      <c r="C190" s="2"/>
      <c r="D190" s="22"/>
      <c r="E190" s="19"/>
      <c r="F190" s="19"/>
      <c r="G190" s="20"/>
      <c r="H190" s="18"/>
      <c r="I190" s="18"/>
      <c r="J190" s="20"/>
      <c r="K190" s="18"/>
      <c r="L190" s="18"/>
    </row>
    <row r="191" spans="1:12" s="1" customFormat="1" ht="20.25" customHeight="1">
      <c r="B191" s="7" t="s">
        <v>268</v>
      </c>
      <c r="C191" s="13" t="s">
        <v>269</v>
      </c>
      <c r="D191" s="43">
        <v>73.28</v>
      </c>
      <c r="E191" s="25">
        <v>76.8</v>
      </c>
      <c r="F191" s="25">
        <f t="shared" ref="F191:F194" si="36">SUM(D191,-E191)</f>
        <v>-3.519999999999996</v>
      </c>
      <c r="G191" s="43"/>
      <c r="H191" s="25"/>
      <c r="I191" s="25"/>
      <c r="J191" s="43">
        <v>73.28</v>
      </c>
      <c r="K191" s="25">
        <v>76.8</v>
      </c>
      <c r="L191" s="23">
        <f t="shared" ref="L191:L195" si="37">SUM(J191,-K191)</f>
        <v>-3.519999999999996</v>
      </c>
    </row>
    <row r="192" spans="1:12" s="1" customFormat="1" ht="20.25" customHeight="1">
      <c r="B192" s="7" t="s">
        <v>270</v>
      </c>
      <c r="C192" s="13" t="s">
        <v>271</v>
      </c>
      <c r="D192" s="39">
        <v>72.209999999999994</v>
      </c>
      <c r="E192" s="37">
        <v>75.2</v>
      </c>
      <c r="F192" s="37">
        <f t="shared" si="36"/>
        <v>-2.9900000000000091</v>
      </c>
      <c r="G192" s="24"/>
      <c r="H192" s="23"/>
      <c r="I192" s="25"/>
      <c r="J192" s="39">
        <v>72.209999999999994</v>
      </c>
      <c r="K192" s="37">
        <v>75.2</v>
      </c>
      <c r="L192" s="23">
        <f t="shared" si="37"/>
        <v>-2.9900000000000091</v>
      </c>
    </row>
    <row r="193" spans="1:19" s="1" customFormat="1" ht="20.25" customHeight="1">
      <c r="B193" s="7" t="s">
        <v>272</v>
      </c>
      <c r="C193" s="13" t="s">
        <v>273</v>
      </c>
      <c r="D193" s="39">
        <v>72.42</v>
      </c>
      <c r="E193" s="37">
        <v>76.44</v>
      </c>
      <c r="F193" s="37">
        <f t="shared" si="36"/>
        <v>-4.019999999999996</v>
      </c>
      <c r="G193" s="39">
        <v>73.81</v>
      </c>
      <c r="H193" s="37">
        <v>61.76</v>
      </c>
      <c r="I193" s="37">
        <f t="shared" ref="I193" si="38">SUM(G193,-H193)</f>
        <v>12.050000000000004</v>
      </c>
      <c r="J193" s="39">
        <v>72.349999999999994</v>
      </c>
      <c r="K193" s="37">
        <v>77.05</v>
      </c>
      <c r="L193" s="23">
        <f t="shared" si="37"/>
        <v>-4.7000000000000028</v>
      </c>
    </row>
    <row r="194" spans="1:19" s="1" customFormat="1" ht="20.25" customHeight="1">
      <c r="B194" s="7" t="s">
        <v>274</v>
      </c>
      <c r="C194" s="13" t="s">
        <v>275</v>
      </c>
      <c r="D194" s="39">
        <v>74.319999999999993</v>
      </c>
      <c r="E194" s="37">
        <v>84.38</v>
      </c>
      <c r="F194" s="37">
        <f t="shared" si="36"/>
        <v>-10.060000000000002</v>
      </c>
      <c r="G194" s="24"/>
      <c r="H194" s="23"/>
      <c r="I194" s="25"/>
      <c r="J194" s="39">
        <v>74.319999999999993</v>
      </c>
      <c r="K194" s="37">
        <v>84.38</v>
      </c>
      <c r="L194" s="23">
        <f t="shared" si="37"/>
        <v>-10.060000000000002</v>
      </c>
    </row>
    <row r="195" spans="1:19" s="1" customFormat="1" ht="20.25" customHeight="1">
      <c r="B195" s="7" t="s">
        <v>276</v>
      </c>
      <c r="C195" s="13" t="s">
        <v>277</v>
      </c>
      <c r="D195" s="43">
        <v>73.83</v>
      </c>
      <c r="E195" s="25">
        <v>76.040000000000006</v>
      </c>
      <c r="F195" s="25">
        <f t="shared" ref="F195" si="39">SUM(D195,-E195)</f>
        <v>-2.210000000000008</v>
      </c>
      <c r="G195" s="43">
        <v>66.91</v>
      </c>
      <c r="H195" s="25"/>
      <c r="I195" s="25">
        <f t="shared" ref="I195" si="40">SUM(G195,-H195)</f>
        <v>66.91</v>
      </c>
      <c r="J195" s="43">
        <v>74.97</v>
      </c>
      <c r="K195" s="25">
        <v>76.040000000000006</v>
      </c>
      <c r="L195" s="23">
        <f t="shared" si="37"/>
        <v>-1.0700000000000074</v>
      </c>
    </row>
    <row r="196" spans="1:19" s="1" customFormat="1" ht="22.5" customHeight="1">
      <c r="D196" s="22"/>
      <c r="E196" s="19"/>
      <c r="F196" s="19"/>
      <c r="G196" s="20"/>
      <c r="H196" s="18"/>
      <c r="I196" s="18"/>
      <c r="J196" s="20"/>
      <c r="K196" s="18"/>
      <c r="L196" s="18"/>
    </row>
    <row r="197" spans="1:19" s="1" customFormat="1" ht="18.75" customHeight="1">
      <c r="A197" s="2" t="s">
        <v>278</v>
      </c>
      <c r="B197" s="2"/>
      <c r="C197" s="2"/>
      <c r="D197" s="22"/>
      <c r="E197" s="19"/>
      <c r="F197" s="19"/>
      <c r="G197" s="20"/>
      <c r="H197" s="18"/>
      <c r="I197" s="18"/>
      <c r="J197" s="20"/>
      <c r="K197" s="18"/>
      <c r="L197" s="18"/>
    </row>
    <row r="198" spans="1:19" s="1" customFormat="1" ht="20.25" customHeight="1">
      <c r="B198" s="7" t="s">
        <v>278</v>
      </c>
      <c r="C198" s="13" t="s">
        <v>279</v>
      </c>
      <c r="D198" s="43">
        <v>64.14</v>
      </c>
      <c r="E198" s="25">
        <v>73.760000000000005</v>
      </c>
      <c r="F198" s="25">
        <f t="shared" ref="F198" si="41">SUM(D198,-E198)</f>
        <v>-9.6200000000000045</v>
      </c>
      <c r="G198" s="43">
        <v>60.06</v>
      </c>
      <c r="H198" s="25">
        <v>74.510000000000005</v>
      </c>
      <c r="I198" s="25">
        <f t="shared" ref="I198" si="42">SUM(G198,-H198)</f>
        <v>-14.450000000000003</v>
      </c>
      <c r="J198" s="43">
        <v>66.239999999999995</v>
      </c>
      <c r="K198" s="25">
        <v>73.36</v>
      </c>
      <c r="L198" s="23">
        <f t="shared" ref="L198" si="43">SUM(J198,-K198)</f>
        <v>-7.1200000000000045</v>
      </c>
    </row>
    <row r="199" spans="1:19" s="1" customFormat="1" ht="22.5" customHeight="1">
      <c r="D199" s="22"/>
      <c r="E199" s="19"/>
      <c r="F199" s="19"/>
      <c r="G199" s="20"/>
      <c r="H199" s="18"/>
      <c r="I199" s="18"/>
      <c r="J199" s="20"/>
      <c r="K199" s="18"/>
      <c r="L199" s="18"/>
    </row>
    <row r="200" spans="1:19" s="1" customFormat="1" ht="18.75" customHeight="1">
      <c r="A200" s="2" t="s">
        <v>281</v>
      </c>
      <c r="B200" s="2"/>
      <c r="C200" s="2"/>
      <c r="D200" s="22"/>
      <c r="E200" s="19"/>
      <c r="F200" s="19"/>
      <c r="G200" s="20"/>
      <c r="H200" s="18"/>
      <c r="I200" s="18"/>
      <c r="J200" s="20"/>
      <c r="K200" s="18"/>
      <c r="L200" s="18"/>
    </row>
    <row r="201" spans="1:19" s="1" customFormat="1" ht="20.25" customHeight="1">
      <c r="B201" s="7" t="s">
        <v>281</v>
      </c>
      <c r="C201" s="13" t="s">
        <v>282</v>
      </c>
      <c r="D201" s="43">
        <v>76.569999999999993</v>
      </c>
      <c r="E201" s="25">
        <v>79.599999999999994</v>
      </c>
      <c r="F201" s="25">
        <f t="shared" ref="F201" si="44">SUM(D201,-E201)</f>
        <v>-3.0300000000000011</v>
      </c>
      <c r="G201" s="43"/>
      <c r="H201" s="25"/>
      <c r="I201" s="25"/>
      <c r="J201" s="43">
        <v>76.569999999999993</v>
      </c>
      <c r="K201" s="25">
        <v>79.599999999999994</v>
      </c>
      <c r="L201" s="23">
        <f t="shared" ref="L201" si="45">SUM(J201,-K201)</f>
        <v>-3.0300000000000011</v>
      </c>
    </row>
    <row r="202" spans="1:19" s="1" customFormat="1" ht="22.5" customHeight="1">
      <c r="D202" s="15"/>
      <c r="E202" s="15"/>
      <c r="F202" s="15"/>
    </row>
    <row r="203" spans="1:19">
      <c r="B203" s="1"/>
      <c r="D203" s="1"/>
      <c r="F203" s="1"/>
      <c r="H203" s="1"/>
      <c r="J203" s="1"/>
      <c r="L203" s="1"/>
      <c r="M203" s="1"/>
      <c r="O203" s="1"/>
      <c r="Q203" s="1"/>
      <c r="R203" s="1"/>
      <c r="S203" s="1"/>
    </row>
    <row r="204" spans="1:19">
      <c r="A204" s="29" t="s">
        <v>288</v>
      </c>
      <c r="B204" s="1"/>
      <c r="C204" s="30"/>
      <c r="D204" s="30"/>
      <c r="E204" s="30"/>
      <c r="F204" s="30"/>
      <c r="G204" s="30"/>
      <c r="H204" s="30"/>
      <c r="I204" s="30"/>
      <c r="J204" s="30"/>
      <c r="K204" s="30"/>
      <c r="L204" s="30"/>
      <c r="M204" s="1"/>
      <c r="N204" s="1"/>
      <c r="O204" s="1"/>
      <c r="P204" s="1"/>
      <c r="R204" s="1"/>
      <c r="S204" s="1"/>
    </row>
    <row r="205" spans="1:19" s="58" customFormat="1" ht="25.5" customHeight="1">
      <c r="A205" s="57" t="s">
        <v>290</v>
      </c>
    </row>
    <row r="206" spans="1:19" ht="14.25" customHeight="1">
      <c r="A206" s="31" t="s">
        <v>289</v>
      </c>
      <c r="B206" s="1"/>
      <c r="C206" s="30"/>
      <c r="D206" s="30"/>
      <c r="E206" s="30"/>
      <c r="F206" s="30"/>
      <c r="G206" s="30"/>
      <c r="H206" s="30"/>
      <c r="I206" s="30"/>
      <c r="J206" s="30"/>
      <c r="K206" s="30"/>
      <c r="L206" s="30"/>
      <c r="M206" s="1"/>
      <c r="N206" s="1"/>
      <c r="O206" s="1"/>
      <c r="P206" s="1"/>
      <c r="R206" s="1"/>
      <c r="S206" s="1"/>
    </row>
    <row r="207" spans="1:19">
      <c r="A207" s="31" t="s">
        <v>316</v>
      </c>
      <c r="B207" s="1"/>
      <c r="C207" s="30"/>
      <c r="D207" s="30"/>
      <c r="E207" s="30"/>
      <c r="F207" s="30"/>
      <c r="G207" s="30"/>
      <c r="H207" s="30"/>
      <c r="I207" s="1"/>
      <c r="J207" s="1"/>
      <c r="K207" s="1"/>
      <c r="L207" s="1"/>
      <c r="M207" s="1"/>
      <c r="N207" s="1"/>
      <c r="O207" s="1"/>
      <c r="P207" s="1"/>
      <c r="Q207" s="1"/>
      <c r="R207" s="1"/>
      <c r="S207" s="1"/>
    </row>
    <row r="208" spans="1:19">
      <c r="A208" s="50" t="s">
        <v>315</v>
      </c>
      <c r="B208" s="51"/>
      <c r="C208" s="51"/>
      <c r="D208" s="51"/>
      <c r="E208" s="51"/>
      <c r="F208" s="51"/>
      <c r="G208" s="51"/>
      <c r="H208" s="51"/>
      <c r="I208" s="51"/>
      <c r="J208" s="51"/>
      <c r="K208" s="51"/>
      <c r="L208" s="52"/>
      <c r="M208" s="52"/>
      <c r="N208" s="52"/>
      <c r="O208" s="52"/>
      <c r="P208" s="52"/>
      <c r="Q208" s="52"/>
      <c r="R208" s="52"/>
    </row>
    <row r="209" spans="1:19">
      <c r="A209" s="32"/>
      <c r="B209" s="32"/>
      <c r="C209" s="32"/>
      <c r="D209" s="32"/>
      <c r="E209" s="32"/>
      <c r="F209" s="32"/>
      <c r="G209" s="32"/>
      <c r="H209" s="32"/>
      <c r="I209" s="1"/>
      <c r="J209" s="1"/>
      <c r="K209" s="1"/>
      <c r="L209" s="33"/>
      <c r="M209" s="1"/>
      <c r="N209" s="1"/>
      <c r="O209" s="1"/>
      <c r="P209" s="1"/>
      <c r="Q209" s="1"/>
      <c r="R209" s="1"/>
      <c r="S209" s="1"/>
    </row>
    <row r="210" spans="1:19">
      <c r="A210" s="32"/>
      <c r="B210" s="32"/>
      <c r="C210" s="32"/>
      <c r="D210" s="32"/>
      <c r="E210" s="32"/>
      <c r="F210" s="32"/>
      <c r="G210" s="32"/>
      <c r="H210" s="32"/>
      <c r="I210" s="1"/>
      <c r="J210" s="1"/>
      <c r="K210" s="1"/>
      <c r="L210" s="33"/>
      <c r="M210" s="1"/>
      <c r="N210" s="1"/>
      <c r="O210" s="1"/>
      <c r="P210" s="1"/>
      <c r="Q210" s="1"/>
      <c r="R210" s="1"/>
      <c r="S210" s="1"/>
    </row>
    <row r="211" spans="1:19">
      <c r="A211" s="33"/>
      <c r="B211" s="32"/>
      <c r="C211" s="32"/>
      <c r="D211" s="32"/>
      <c r="E211" s="32"/>
      <c r="F211" s="32"/>
      <c r="G211" s="32"/>
      <c r="H211" s="32"/>
      <c r="I211" s="1"/>
      <c r="J211" s="1"/>
      <c r="K211" s="1"/>
      <c r="L211" s="33"/>
      <c r="M211" s="1"/>
      <c r="N211" s="1"/>
      <c r="O211" s="1"/>
      <c r="P211" s="1"/>
      <c r="Q211" s="1"/>
      <c r="R211" s="1"/>
      <c r="S211" s="1"/>
    </row>
    <row r="212" spans="1:19">
      <c r="A212" s="1"/>
      <c r="B212" s="1"/>
      <c r="C212" s="1"/>
      <c r="D212" s="1"/>
      <c r="E212" s="1"/>
      <c r="F212" s="1"/>
      <c r="G212" s="1"/>
      <c r="H212" s="1"/>
      <c r="I212" s="1"/>
      <c r="J212" s="1"/>
      <c r="K212" s="1"/>
      <c r="L212" s="1"/>
      <c r="M212" s="1"/>
      <c r="N212" s="1"/>
      <c r="O212" s="1"/>
      <c r="P212" s="1"/>
      <c r="Q212" s="1"/>
      <c r="R212" s="1"/>
      <c r="S212" s="1"/>
    </row>
    <row r="213" spans="1:19">
      <c r="A213" s="1"/>
      <c r="B213" s="1"/>
      <c r="C213" s="1"/>
      <c r="D213" s="1"/>
      <c r="E213" s="1"/>
      <c r="F213" s="1"/>
      <c r="G213" s="1"/>
      <c r="H213" s="1"/>
      <c r="I213" s="1"/>
      <c r="J213" s="1"/>
      <c r="K213" s="1"/>
      <c r="L213" s="1"/>
      <c r="M213" s="1"/>
      <c r="N213" s="1"/>
      <c r="O213" s="1"/>
      <c r="P213" s="1"/>
      <c r="Q213" s="1"/>
      <c r="R213" s="1"/>
      <c r="S213" s="1"/>
    </row>
  </sheetData>
  <sortState ref="B144:L176">
    <sortCondition ref="C144:C176"/>
  </sortState>
  <mergeCells count="7">
    <mergeCell ref="A208:R208"/>
    <mergeCell ref="D2:F2"/>
    <mergeCell ref="G2:I2"/>
    <mergeCell ref="J2:L2"/>
    <mergeCell ref="A1:L1"/>
    <mergeCell ref="A205:XFD205"/>
    <mergeCell ref="A47:C47"/>
  </mergeCells>
  <printOptions horizontalCentered="1"/>
  <pageMargins left="0.53431321099999995" right="0.53431321099999995" top="0.98039151356080501" bottom="0.98039151356080501" header="0.50980314960629902" footer="0.50980314960629902"/>
  <pageSetup scale="58" fitToHeight="4" orientation="portrait" r:id="rId1"/>
  <headerFooter alignWithMargins="0">
    <oddFooter>&amp;L&amp;8SA03 TE Response Rates by Subject for F09 and F08&amp;R&amp;8Office of the Registrar
Report TE 200
Data as of 07/27/2011
Page &amp;P of &amp;N</oddFooter>
  </headerFooter>
  <rowBreaks count="3" manualBreakCount="3">
    <brk id="46" max="12" man="1"/>
    <brk id="93" max="12" man="1"/>
    <brk id="14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Rates by Subject F09 - F08</vt:lpstr>
      <vt:lpstr>'Rates by Subject F09 - F08'!Print_Area</vt:lpstr>
      <vt:lpstr>'Rates by Subject F09 - F08'!Print_Titles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Ford, Phyllis</dc:creator>
  <cp:lastModifiedBy>Phyllis Ford</cp:lastModifiedBy>
  <cp:lastPrinted>2011-08-12T17:14:48Z</cp:lastPrinted>
  <dcterms:created xsi:type="dcterms:W3CDTF">2011-08-02T14:54:53Z</dcterms:created>
  <dcterms:modified xsi:type="dcterms:W3CDTF">2012-01-23T15:02:00Z</dcterms:modified>
</cp:coreProperties>
</file>