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5 Fresh-Six Yrs after enter" sheetId="1" r:id="rId1"/>
  </sheets>
  <calcPr calcId="125725"/>
</workbook>
</file>

<file path=xl/calcChain.xml><?xml version="1.0" encoding="utf-8"?>
<calcChain xmlns="http://schemas.openxmlformats.org/spreadsheetml/2006/main">
  <c r="AC141" i="1"/>
  <c r="Z141"/>
  <c r="W141"/>
  <c r="T141"/>
  <c r="Q141"/>
  <c r="N141"/>
  <c r="K141"/>
  <c r="H141"/>
  <c r="E141"/>
  <c r="T48"/>
  <c r="N48"/>
  <c r="AC110"/>
  <c r="Z110"/>
  <c r="W110"/>
  <c r="T110"/>
  <c r="Q110"/>
  <c r="N110"/>
  <c r="K110"/>
  <c r="H110"/>
  <c r="E110"/>
  <c r="AC79"/>
  <c r="Z79"/>
  <c r="W79"/>
  <c r="Q79"/>
  <c r="T79"/>
  <c r="N79"/>
  <c r="K79"/>
  <c r="H79"/>
  <c r="E79"/>
  <c r="AC48"/>
  <c r="Z48"/>
  <c r="W48"/>
  <c r="Q48"/>
  <c r="E48"/>
  <c r="K48"/>
  <c r="H48"/>
  <c r="N46"/>
  <c r="N45"/>
  <c r="N44"/>
  <c r="N43"/>
  <c r="N42"/>
  <c r="N41"/>
  <c r="N40"/>
  <c r="N39"/>
  <c r="N38"/>
  <c r="T39"/>
  <c r="T40"/>
  <c r="T41"/>
  <c r="T42"/>
  <c r="T43"/>
  <c r="T44"/>
  <c r="T45"/>
  <c r="T46"/>
  <c r="T38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37"/>
  <c r="T36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37"/>
  <c r="N36"/>
  <c r="H140"/>
  <c r="K140"/>
  <c r="Q140"/>
  <c r="W140"/>
  <c r="Z140"/>
  <c r="AC140"/>
  <c r="E140"/>
  <c r="Q109"/>
  <c r="AC109"/>
  <c r="Z109"/>
  <c r="W109"/>
  <c r="K109"/>
  <c r="H109"/>
  <c r="E109"/>
  <c r="AC78"/>
  <c r="Z78"/>
  <c r="W78"/>
  <c r="Q78"/>
  <c r="K78"/>
  <c r="H78"/>
  <c r="E78"/>
  <c r="AC47"/>
  <c r="Z47"/>
  <c r="W47"/>
  <c r="Q47"/>
  <c r="K47"/>
  <c r="H47"/>
  <c r="E47"/>
  <c r="E139"/>
  <c r="H139"/>
  <c r="K139"/>
  <c r="Q139"/>
  <c r="W139"/>
  <c r="Z139"/>
  <c r="AC139"/>
  <c r="E108"/>
  <c r="H108"/>
  <c r="K108"/>
  <c r="Q108"/>
  <c r="W108"/>
  <c r="Z108"/>
  <c r="AC108"/>
  <c r="AC77"/>
  <c r="Z77"/>
  <c r="W77"/>
  <c r="Q77"/>
  <c r="K77"/>
  <c r="H77"/>
  <c r="E77"/>
  <c r="AC46"/>
  <c r="Z46"/>
  <c r="W46"/>
  <c r="Q46"/>
  <c r="K46"/>
  <c r="H46"/>
  <c r="E46"/>
  <c r="AC45"/>
  <c r="AC44"/>
  <c r="AC43"/>
  <c r="AC42"/>
  <c r="AC41"/>
  <c r="AC40"/>
  <c r="AC39"/>
  <c r="AC38"/>
  <c r="AC37"/>
  <c r="AC36"/>
  <c r="Z45"/>
  <c r="Z44"/>
  <c r="Z43"/>
  <c r="Z42"/>
  <c r="Z41"/>
  <c r="Z40"/>
  <c r="Z39"/>
  <c r="Z38"/>
  <c r="Z37"/>
  <c r="Z36"/>
  <c r="W45"/>
  <c r="W44"/>
  <c r="W43"/>
  <c r="W42"/>
  <c r="W41"/>
  <c r="W40"/>
  <c r="W39"/>
  <c r="W38"/>
  <c r="W37"/>
  <c r="W36"/>
  <c r="Q45"/>
  <c r="Q44"/>
  <c r="Q43"/>
  <c r="Q42"/>
  <c r="Q41"/>
  <c r="Q40"/>
  <c r="Q39"/>
  <c r="Q38"/>
  <c r="Q37"/>
  <c r="Q36"/>
  <c r="K45"/>
  <c r="K44"/>
  <c r="K43"/>
  <c r="K42"/>
  <c r="K41"/>
  <c r="K40"/>
  <c r="K39"/>
  <c r="K38"/>
  <c r="K37"/>
  <c r="K36"/>
  <c r="H45"/>
  <c r="H44"/>
  <c r="H43"/>
  <c r="H42"/>
  <c r="H41"/>
  <c r="H40"/>
  <c r="H39"/>
  <c r="H38"/>
  <c r="H37"/>
  <c r="H36"/>
  <c r="E45"/>
  <c r="E44"/>
  <c r="E43"/>
  <c r="E42"/>
  <c r="E41"/>
  <c r="E40"/>
  <c r="E39"/>
  <c r="E38"/>
  <c r="E37"/>
  <c r="E36"/>
  <c r="AC138"/>
  <c r="Z138"/>
  <c r="W138"/>
  <c r="Q138"/>
  <c r="K138"/>
  <c r="H138"/>
  <c r="E138"/>
  <c r="AC107"/>
  <c r="Z107"/>
  <c r="W107"/>
  <c r="Q107"/>
  <c r="K107"/>
  <c r="H107"/>
  <c r="E107"/>
  <c r="AC76"/>
  <c r="Z76"/>
  <c r="W76"/>
  <c r="Q76"/>
  <c r="K76"/>
  <c r="H76"/>
  <c r="E76"/>
  <c r="H106"/>
  <c r="K106"/>
  <c r="Q106"/>
  <c r="W106"/>
  <c r="Z106"/>
  <c r="AC106"/>
  <c r="AC137"/>
  <c r="Z137"/>
  <c r="W137"/>
  <c r="Q137"/>
  <c r="K137"/>
  <c r="H137"/>
  <c r="E137"/>
  <c r="E106"/>
  <c r="Z75"/>
  <c r="W75"/>
  <c r="AC75"/>
  <c r="Q75"/>
  <c r="K75"/>
  <c r="H75"/>
  <c r="E75"/>
  <c r="AC136"/>
  <c r="Z136"/>
  <c r="W136"/>
  <c r="Q136"/>
  <c r="K136"/>
  <c r="H136"/>
  <c r="E136"/>
  <c r="AC105"/>
  <c r="Z105"/>
  <c r="W105"/>
  <c r="Q105"/>
  <c r="K105"/>
  <c r="H105"/>
  <c r="E105"/>
  <c r="AC74"/>
  <c r="Z74"/>
  <c r="W74"/>
  <c r="Q74"/>
  <c r="K74"/>
  <c r="H74"/>
  <c r="E74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69"/>
  <c r="H69"/>
  <c r="K69"/>
  <c r="Q69"/>
  <c r="W69"/>
  <c r="Z69"/>
  <c r="AC69"/>
  <c r="E70"/>
  <c r="H70"/>
  <c r="K70"/>
  <c r="Q70"/>
  <c r="W70"/>
  <c r="Z70"/>
  <c r="AC70"/>
  <c r="E71"/>
  <c r="H71"/>
  <c r="K71"/>
  <c r="Q71"/>
  <c r="W71"/>
  <c r="Z71"/>
  <c r="AC71"/>
  <c r="E72"/>
  <c r="H72"/>
  <c r="K72"/>
  <c r="Q72"/>
  <c r="W72"/>
  <c r="Z72"/>
  <c r="AC72"/>
  <c r="E73"/>
  <c r="H73"/>
  <c r="K73"/>
  <c r="Q73"/>
  <c r="W73"/>
  <c r="Z73"/>
  <c r="AC73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1"/>
  <c r="H101"/>
  <c r="K101"/>
  <c r="Q101"/>
  <c r="W101"/>
  <c r="Z101"/>
  <c r="AC101"/>
  <c r="E102"/>
  <c r="H102"/>
  <c r="K102"/>
  <c r="Q102"/>
  <c r="W102"/>
  <c r="Z102"/>
  <c r="AC102"/>
  <c r="E103"/>
  <c r="H103"/>
  <c r="K103"/>
  <c r="Q103"/>
  <c r="W103"/>
  <c r="Z103"/>
  <c r="AC103"/>
  <c r="E104"/>
  <c r="H104"/>
  <c r="K104"/>
  <c r="Q104"/>
  <c r="W104"/>
  <c r="Z104"/>
  <c r="AC104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  <c r="E131"/>
  <c r="H131"/>
  <c r="K131"/>
  <c r="Q131"/>
  <c r="W131"/>
  <c r="Z131"/>
  <c r="AC131"/>
  <c r="E132"/>
  <c r="H132"/>
  <c r="K132"/>
  <c r="Q132"/>
  <c r="W132"/>
  <c r="Z132"/>
  <c r="AC132"/>
  <c r="E133"/>
  <c r="H133"/>
  <c r="K133"/>
  <c r="Q133"/>
  <c r="W133"/>
  <c r="Z133"/>
  <c r="AC133"/>
  <c r="E134"/>
  <c r="H134"/>
  <c r="K134"/>
  <c r="Q134"/>
  <c r="W134"/>
  <c r="Z134"/>
  <c r="AC134"/>
  <c r="E135"/>
  <c r="H135"/>
  <c r="K135"/>
  <c r="Q135"/>
  <c r="W135"/>
  <c r="Z135"/>
  <c r="AC135"/>
</calcChain>
</file>

<file path=xl/sharedStrings.xml><?xml version="1.0" encoding="utf-8"?>
<sst xmlns="http://schemas.openxmlformats.org/spreadsheetml/2006/main" count="63" uniqueCount="37">
  <si>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</si>
  <si>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</si>
  <si>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</si>
  <si>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</si>
  <si>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</si>
  <si>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</si>
  <si>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</si>
  <si>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</si>
  <si>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</si>
  <si>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</si>
  <si>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</si>
  <si>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</si>
  <si>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</si>
  <si>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</si>
  <si>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</si>
  <si>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</si>
  <si>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</si>
  <si>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</si>
  <si>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</si>
  <si>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</si>
  <si>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</si>
  <si>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</si>
  <si>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</si>
  <si>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</si>
  <si>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</si>
  <si>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</si>
  <si>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</si>
  <si>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</si>
  <si>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</si>
  <si>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</si>
  <si>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</si>
  <si>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</si>
  <si>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5   Report 864</t>
  </si>
  <si>
    <t>Data as of September 27, 2010</t>
  </si>
  <si>
    <t>Hawaiian</t>
  </si>
  <si>
    <t>2 or More</t>
  </si>
  <si>
    <t>1995 - 2004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</si>
</sst>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8" fillId="0" borderId="0" xfId="3" applyFont="1"/>
    <xf numFmtId="0" fontId="9" fillId="0" borderId="0" xfId="3" applyFont="1" applyAlignment="1">
      <alignment horizontal="center"/>
    </xf>
    <xf numFmtId="164" fontId="9" fillId="0" borderId="0" xfId="3" applyNumberFormat="1" applyFont="1"/>
    <xf numFmtId="0" fontId="11" fillId="0" borderId="0" xfId="3" applyFont="1"/>
    <xf numFmtId="0" fontId="8" fillId="0" borderId="0" xfId="3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Border="1"/>
    <xf numFmtId="164" fontId="9" fillId="0" borderId="0" xfId="3" applyNumberFormat="1" applyFont="1" applyBorder="1"/>
    <xf numFmtId="0" fontId="1" fillId="0" borderId="0" xfId="3" applyBorder="1"/>
    <xf numFmtId="0" fontId="8" fillId="0" borderId="1" xfId="3" applyFont="1" applyBorder="1"/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3" applyFont="1"/>
    <xf numFmtId="0" fontId="1" fillId="0" borderId="0" xfId="3" applyFont="1"/>
    <xf numFmtId="0" fontId="9" fillId="2" borderId="0" xfId="3" applyFont="1" applyFill="1"/>
    <xf numFmtId="0" fontId="9" fillId="2" borderId="0" xfId="3" applyFont="1" applyFill="1" applyBorder="1"/>
    <xf numFmtId="9" fontId="9" fillId="0" borderId="0" xfId="5" applyFont="1" applyFill="1"/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8100" y="609600"/>
          <a:ext cx="980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7905750" y="14382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 flipH="1">
          <a:off x="68770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 flipH="1">
          <a:off x="56769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 flipH="1">
          <a:off x="46291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 flipH="1">
          <a:off x="35814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72" name="Line 8"/>
        <xdr:cNvSpPr>
          <a:spLocks noChangeShapeType="1"/>
        </xdr:cNvSpPr>
      </xdr:nvSpPr>
      <xdr:spPr bwMode="auto">
        <a:xfrm flipH="1" flipV="1">
          <a:off x="1438275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908685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5342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114300</xdr:rowOff>
    </xdr:from>
    <xdr:to>
      <xdr:col>20</xdr:col>
      <xdr:colOff>0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553325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tabSelected="1" topLeftCell="A10" workbookViewId="0">
      <pane ySplit="8" topLeftCell="A137" activePane="bottomLeft" state="frozen"/>
      <selection activeCell="A10" sqref="A10"/>
      <selection pane="bottomLeft" activeCell="AC140" sqref="AC140:AC141"/>
    </sheetView>
  </sheetViews>
  <sheetFormatPr defaultColWidth="7.21875" defaultRowHeight="12.75"/>
  <cols>
    <col min="1" max="1" width="10.44140625" style="22" customWidth="1"/>
    <col min="2" max="3" width="5.5546875" style="22" customWidth="1"/>
    <col min="4" max="4" width="0.21875" style="22" customWidth="1"/>
    <col min="5" max="5" width="7.21875" style="22" customWidth="1"/>
    <col min="6" max="6" width="4.77734375" style="22" customWidth="1"/>
    <col min="7" max="7" width="0.21875" style="22" customWidth="1"/>
    <col min="8" max="8" width="7.21875" style="22" customWidth="1"/>
    <col min="9" max="9" width="4.77734375" style="22" customWidth="1"/>
    <col min="10" max="10" width="0.21875" style="22" customWidth="1"/>
    <col min="11" max="11" width="7.21875" style="22" customWidth="1"/>
    <col min="12" max="12" width="3.33203125" style="22" customWidth="1"/>
    <col min="13" max="13" width="0.109375" style="22" customWidth="1"/>
    <col min="14" max="14" width="6.77734375" style="22" bestFit="1" customWidth="1"/>
    <col min="15" max="15" width="4.77734375" style="22" customWidth="1"/>
    <col min="16" max="16" width="0.21875" style="22" customWidth="1"/>
    <col min="17" max="17" width="7.21875" style="22" customWidth="1"/>
    <col min="18" max="18" width="4.77734375" style="22" customWidth="1"/>
    <col min="19" max="19" width="0.33203125" style="22" customWidth="1"/>
    <col min="20" max="20" width="5.21875" style="22" customWidth="1"/>
    <col min="21" max="21" width="4.77734375" style="22" customWidth="1"/>
    <col min="22" max="22" width="0.21875" style="22" customWidth="1"/>
    <col min="23" max="23" width="7.21875" style="22" customWidth="1"/>
    <col min="24" max="24" width="5.44140625" style="22" customWidth="1"/>
    <col min="25" max="25" width="0.21875" style="22" customWidth="1"/>
    <col min="26" max="26" width="7.21875" style="22" customWidth="1"/>
    <col min="27" max="27" width="4.77734375" style="22" customWidth="1"/>
    <col min="28" max="28" width="0.21875" style="22" customWidth="1"/>
    <col min="29" max="16384" width="7.21875" style="22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2" customForma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"/>
      <c r="AE13" s="11"/>
    </row>
    <row r="14" spans="1:31" s="12" customFormat="1" ht="16.5">
      <c r="A14" s="13"/>
      <c r="B14" s="15"/>
      <c r="C14" s="14"/>
      <c r="D14" s="15" t="s">
        <v>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</row>
    <row r="15" spans="1:31" s="19" customFormat="1" ht="16.5">
      <c r="A15" s="17"/>
      <c r="B15" s="18"/>
      <c r="C15" s="18"/>
      <c r="D15" s="18" t="s">
        <v>9</v>
      </c>
      <c r="E15" s="18"/>
      <c r="F15" s="18"/>
      <c r="G15" s="18" t="s">
        <v>10</v>
      </c>
      <c r="H15" s="18"/>
      <c r="I15" s="18"/>
      <c r="J15" s="18" t="s">
        <v>11</v>
      </c>
      <c r="K15" s="18"/>
      <c r="L15" s="18"/>
      <c r="M15" s="18" t="s">
        <v>34</v>
      </c>
      <c r="N15" s="18"/>
      <c r="O15" s="18"/>
      <c r="P15" s="18" t="s">
        <v>12</v>
      </c>
      <c r="Q15" s="18"/>
      <c r="R15" s="18"/>
      <c r="S15" s="18" t="s">
        <v>35</v>
      </c>
      <c r="T15" s="18"/>
      <c r="U15" s="18"/>
      <c r="V15" s="18" t="s">
        <v>13</v>
      </c>
      <c r="W15" s="18"/>
      <c r="X15" s="18"/>
      <c r="Y15" s="18" t="s">
        <v>14</v>
      </c>
      <c r="Z15" s="18"/>
      <c r="AA15" s="18"/>
      <c r="AB15" s="18" t="s">
        <v>15</v>
      </c>
      <c r="AC15" s="18"/>
    </row>
    <row r="16" spans="1:31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30" s="12" customFormat="1" ht="16.5">
      <c r="A17" s="13"/>
      <c r="B17" s="15" t="s">
        <v>16</v>
      </c>
      <c r="C17" s="20" t="s">
        <v>17</v>
      </c>
      <c r="D17" s="15"/>
      <c r="E17" s="15" t="s">
        <v>18</v>
      </c>
      <c r="F17" s="20" t="s">
        <v>17</v>
      </c>
      <c r="G17" s="15"/>
      <c r="H17" s="15" t="s">
        <v>18</v>
      </c>
      <c r="I17" s="20" t="s">
        <v>17</v>
      </c>
      <c r="J17" s="15"/>
      <c r="K17" s="15" t="s">
        <v>18</v>
      </c>
      <c r="L17" s="20" t="s">
        <v>17</v>
      </c>
      <c r="M17" s="15"/>
      <c r="N17" s="15" t="s">
        <v>18</v>
      </c>
      <c r="O17" s="20" t="s">
        <v>17</v>
      </c>
      <c r="P17" s="15"/>
      <c r="Q17" s="15" t="s">
        <v>18</v>
      </c>
      <c r="R17" s="20" t="s">
        <v>17</v>
      </c>
      <c r="S17" s="15"/>
      <c r="T17" s="15" t="s">
        <v>18</v>
      </c>
      <c r="U17" s="20" t="s">
        <v>17</v>
      </c>
      <c r="V17" s="15"/>
      <c r="W17" s="15" t="s">
        <v>18</v>
      </c>
      <c r="X17" s="20" t="s">
        <v>17</v>
      </c>
      <c r="Y17" s="15"/>
      <c r="Z17" s="15" t="s">
        <v>18</v>
      </c>
      <c r="AA17" s="20" t="s">
        <v>17</v>
      </c>
      <c r="AB17" s="15"/>
      <c r="AC17" s="15" t="s">
        <v>18</v>
      </c>
      <c r="AD17" s="16"/>
    </row>
    <row r="18" spans="1:30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30" ht="16.5" hidden="1">
      <c r="A19" s="23" t="s">
        <v>19</v>
      </c>
      <c r="B19" s="24">
        <v>1975</v>
      </c>
      <c r="C19" s="21">
        <v>4584</v>
      </c>
      <c r="D19" s="21"/>
      <c r="E19" s="25">
        <v>1</v>
      </c>
      <c r="F19" s="21">
        <v>336</v>
      </c>
      <c r="G19" s="21"/>
      <c r="H19" s="25">
        <v>1</v>
      </c>
      <c r="I19" s="21">
        <v>78</v>
      </c>
      <c r="J19" s="21"/>
      <c r="K19" s="25">
        <v>1</v>
      </c>
      <c r="L19" s="21">
        <v>13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52</v>
      </c>
      <c r="V19" s="21"/>
      <c r="W19" s="25">
        <v>1</v>
      </c>
      <c r="X19" s="21">
        <v>4028</v>
      </c>
      <c r="Y19" s="21"/>
      <c r="Z19" s="25">
        <v>1</v>
      </c>
      <c r="AA19" s="21">
        <v>77</v>
      </c>
      <c r="AB19" s="21"/>
      <c r="AC19" s="25">
        <v>1</v>
      </c>
    </row>
    <row r="20" spans="1:30" ht="16.5" hidden="1">
      <c r="A20" s="23"/>
      <c r="B20" s="24">
        <v>1976</v>
      </c>
      <c r="C20" s="21">
        <v>4396</v>
      </c>
      <c r="D20" s="21"/>
      <c r="E20" s="25">
        <v>1</v>
      </c>
      <c r="F20" s="21">
        <v>258</v>
      </c>
      <c r="G20" s="21"/>
      <c r="H20" s="25">
        <v>1</v>
      </c>
      <c r="I20" s="21">
        <v>65</v>
      </c>
      <c r="J20" s="21"/>
      <c r="K20" s="25">
        <v>1</v>
      </c>
      <c r="L20" s="21">
        <v>8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57</v>
      </c>
      <c r="V20" s="21"/>
      <c r="W20" s="25">
        <v>1</v>
      </c>
      <c r="X20" s="21">
        <v>3988</v>
      </c>
      <c r="Y20" s="21"/>
      <c r="Z20" s="25">
        <v>1</v>
      </c>
      <c r="AA20" s="21">
        <v>20</v>
      </c>
      <c r="AB20" s="21"/>
      <c r="AC20" s="25">
        <v>1</v>
      </c>
    </row>
    <row r="21" spans="1:30" ht="16.5" hidden="1">
      <c r="A21" s="23"/>
      <c r="B21" s="24">
        <v>1977</v>
      </c>
      <c r="C21" s="21">
        <v>4376</v>
      </c>
      <c r="D21" s="21"/>
      <c r="E21" s="25">
        <v>1</v>
      </c>
      <c r="F21" s="21">
        <v>283</v>
      </c>
      <c r="G21" s="21"/>
      <c r="H21" s="25">
        <v>1</v>
      </c>
      <c r="I21" s="21">
        <v>87</v>
      </c>
      <c r="J21" s="21"/>
      <c r="K21" s="25">
        <v>1</v>
      </c>
      <c r="L21" s="21">
        <v>16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49</v>
      </c>
      <c r="V21" s="21"/>
      <c r="W21" s="25">
        <v>1</v>
      </c>
      <c r="X21" s="21">
        <v>3922</v>
      </c>
      <c r="Y21" s="21"/>
      <c r="Z21" s="25">
        <v>1</v>
      </c>
      <c r="AA21" s="21">
        <v>19</v>
      </c>
      <c r="AB21" s="21"/>
      <c r="AC21" s="25">
        <v>1</v>
      </c>
    </row>
    <row r="22" spans="1:30" ht="16.5" hidden="1">
      <c r="A22" s="23"/>
      <c r="B22" s="24">
        <v>1978</v>
      </c>
      <c r="C22" s="21">
        <v>4289</v>
      </c>
      <c r="D22" s="21"/>
      <c r="E22" s="25">
        <v>1</v>
      </c>
      <c r="F22" s="21">
        <v>271</v>
      </c>
      <c r="G22" s="21"/>
      <c r="H22" s="25">
        <v>1</v>
      </c>
      <c r="I22" s="21">
        <v>100</v>
      </c>
      <c r="J22" s="21"/>
      <c r="K22" s="25">
        <v>1</v>
      </c>
      <c r="L22" s="21">
        <v>24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52</v>
      </c>
      <c r="V22" s="21"/>
      <c r="W22" s="25">
        <v>1</v>
      </c>
      <c r="X22" s="21">
        <v>3826</v>
      </c>
      <c r="Y22" s="21"/>
      <c r="Z22" s="25">
        <v>1</v>
      </c>
      <c r="AA22" s="21">
        <v>16</v>
      </c>
      <c r="AB22" s="21"/>
      <c r="AC22" s="25">
        <v>1</v>
      </c>
    </row>
    <row r="23" spans="1:30" ht="15.75" hidden="1">
      <c r="A23"/>
      <c r="B23" s="24">
        <v>1979</v>
      </c>
      <c r="C23" s="21">
        <v>4199</v>
      </c>
      <c r="D23" s="21"/>
      <c r="E23" s="25">
        <v>1</v>
      </c>
      <c r="F23" s="21">
        <v>203</v>
      </c>
      <c r="G23" s="21"/>
      <c r="H23" s="25">
        <v>1</v>
      </c>
      <c r="I23" s="21">
        <v>136</v>
      </c>
      <c r="J23" s="21"/>
      <c r="K23" s="25">
        <v>1</v>
      </c>
      <c r="L23" s="21">
        <v>16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42</v>
      </c>
      <c r="V23" s="21"/>
      <c r="W23" s="25">
        <v>1</v>
      </c>
      <c r="X23" s="21">
        <v>3782</v>
      </c>
      <c r="Y23" s="21"/>
      <c r="Z23" s="25">
        <v>1</v>
      </c>
      <c r="AA23" s="21">
        <v>20</v>
      </c>
      <c r="AB23" s="21"/>
      <c r="AC23" s="25">
        <v>1</v>
      </c>
    </row>
    <row r="24" spans="1:30" ht="15.75" hidden="1">
      <c r="A24"/>
      <c r="B24" s="24">
        <v>1980</v>
      </c>
      <c r="C24" s="21">
        <v>4421</v>
      </c>
      <c r="D24" s="21"/>
      <c r="E24" s="25">
        <v>1</v>
      </c>
      <c r="F24" s="21">
        <v>182</v>
      </c>
      <c r="G24" s="21"/>
      <c r="H24" s="25">
        <v>1</v>
      </c>
      <c r="I24" s="21">
        <v>143</v>
      </c>
      <c r="J24" s="21"/>
      <c r="K24" s="25">
        <v>1</v>
      </c>
      <c r="L24" s="21">
        <v>22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48</v>
      </c>
      <c r="V24" s="21"/>
      <c r="W24" s="25">
        <v>1</v>
      </c>
      <c r="X24" s="21">
        <v>4002</v>
      </c>
      <c r="Y24" s="21"/>
      <c r="Z24" s="25">
        <v>1</v>
      </c>
      <c r="AA24" s="21">
        <v>24</v>
      </c>
      <c r="AB24" s="21"/>
      <c r="AC24" s="25">
        <v>1</v>
      </c>
    </row>
    <row r="25" spans="1:30" ht="15.75" hidden="1">
      <c r="B25" s="24">
        <v>1981</v>
      </c>
      <c r="C25" s="21">
        <v>4231</v>
      </c>
      <c r="D25" s="21"/>
      <c r="E25" s="25">
        <v>1</v>
      </c>
      <c r="F25" s="21">
        <v>189</v>
      </c>
      <c r="G25" s="21"/>
      <c r="H25" s="25">
        <v>1</v>
      </c>
      <c r="I25" s="21">
        <v>144</v>
      </c>
      <c r="J25" s="21"/>
      <c r="K25" s="25">
        <v>1</v>
      </c>
      <c r="L25" s="21">
        <v>18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51</v>
      </c>
      <c r="V25" s="21"/>
      <c r="W25" s="25">
        <v>1</v>
      </c>
      <c r="X25" s="21">
        <v>3807</v>
      </c>
      <c r="Y25" s="21"/>
      <c r="Z25" s="25">
        <v>1</v>
      </c>
      <c r="AA25" s="21">
        <v>22</v>
      </c>
      <c r="AB25" s="21"/>
      <c r="AC25" s="25">
        <v>1</v>
      </c>
    </row>
    <row r="26" spans="1:30" ht="15.75" hidden="1">
      <c r="B26" s="24">
        <v>1982</v>
      </c>
      <c r="C26" s="21">
        <v>4324</v>
      </c>
      <c r="D26" s="21"/>
      <c r="E26" s="25">
        <v>1</v>
      </c>
      <c r="F26" s="21">
        <v>212</v>
      </c>
      <c r="G26" s="21"/>
      <c r="H26" s="25">
        <v>1</v>
      </c>
      <c r="I26" s="21">
        <v>171</v>
      </c>
      <c r="J26" s="21"/>
      <c r="K26" s="25">
        <v>1</v>
      </c>
      <c r="L26" s="21">
        <v>10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46</v>
      </c>
      <c r="V26" s="21"/>
      <c r="W26" s="25">
        <v>1</v>
      </c>
      <c r="X26" s="21">
        <v>3876</v>
      </c>
      <c r="Y26" s="21"/>
      <c r="Z26" s="25">
        <v>1</v>
      </c>
      <c r="AA26" s="21">
        <v>9</v>
      </c>
      <c r="AB26" s="21"/>
      <c r="AC26" s="25">
        <v>1</v>
      </c>
    </row>
    <row r="27" spans="1:30" ht="15.75" hidden="1">
      <c r="B27" s="24">
        <v>1983</v>
      </c>
      <c r="C27" s="21">
        <v>4332</v>
      </c>
      <c r="D27" s="21"/>
      <c r="E27" s="25">
        <v>1</v>
      </c>
      <c r="F27" s="21">
        <v>188</v>
      </c>
      <c r="G27" s="21"/>
      <c r="H27" s="25">
        <v>1</v>
      </c>
      <c r="I27" s="21">
        <v>201</v>
      </c>
      <c r="J27" s="21"/>
      <c r="K27" s="25">
        <v>1</v>
      </c>
      <c r="L27" s="21">
        <v>9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52</v>
      </c>
      <c r="V27" s="21"/>
      <c r="W27" s="25">
        <v>1</v>
      </c>
      <c r="X27" s="21">
        <v>3882</v>
      </c>
      <c r="Y27" s="21"/>
      <c r="Z27" s="25">
        <v>1</v>
      </c>
      <c r="AA27" s="21">
        <v>0</v>
      </c>
      <c r="AB27" s="21"/>
      <c r="AC27" s="25">
        <v>1</v>
      </c>
    </row>
    <row r="28" spans="1:30" ht="15.75" hidden="1">
      <c r="B28" s="24">
        <v>1984</v>
      </c>
      <c r="C28" s="21">
        <v>4452</v>
      </c>
      <c r="D28" s="21"/>
      <c r="E28" s="25">
        <v>1</v>
      </c>
      <c r="F28" s="21">
        <v>209</v>
      </c>
      <c r="G28" s="21"/>
      <c r="H28" s="25">
        <v>1</v>
      </c>
      <c r="I28" s="21">
        <v>248</v>
      </c>
      <c r="J28" s="21"/>
      <c r="K28" s="25">
        <v>1</v>
      </c>
      <c r="L28" s="21">
        <v>22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76</v>
      </c>
      <c r="V28" s="21"/>
      <c r="W28" s="25">
        <v>1</v>
      </c>
      <c r="X28" s="21">
        <v>3897</v>
      </c>
      <c r="Y28" s="21"/>
      <c r="Z28" s="25">
        <v>1</v>
      </c>
      <c r="AA28" s="21">
        <v>0</v>
      </c>
      <c r="AB28" s="21"/>
      <c r="AC28" s="25">
        <v>1</v>
      </c>
    </row>
    <row r="29" spans="1:30" ht="16.5" hidden="1">
      <c r="A29" s="23"/>
      <c r="B29" s="24">
        <v>1985</v>
      </c>
      <c r="C29" s="21">
        <v>4461</v>
      </c>
      <c r="D29" s="21"/>
      <c r="E29" s="25">
        <v>1</v>
      </c>
      <c r="F29" s="21">
        <v>232</v>
      </c>
      <c r="G29" s="21"/>
      <c r="H29" s="25">
        <v>1</v>
      </c>
      <c r="I29" s="21">
        <v>279</v>
      </c>
      <c r="J29" s="21"/>
      <c r="K29" s="25">
        <v>1</v>
      </c>
      <c r="L29" s="21">
        <v>14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84</v>
      </c>
      <c r="V29" s="21"/>
      <c r="W29" s="25">
        <v>1</v>
      </c>
      <c r="X29" s="21">
        <v>3852</v>
      </c>
      <c r="Y29" s="21"/>
      <c r="Z29" s="25">
        <v>1</v>
      </c>
      <c r="AA29" s="21">
        <v>0</v>
      </c>
      <c r="AB29" s="21"/>
      <c r="AC29" s="25">
        <v>1</v>
      </c>
    </row>
    <row r="30" spans="1:30" ht="16.5" hidden="1">
      <c r="A30" s="23"/>
      <c r="B30" s="24">
        <v>1986</v>
      </c>
      <c r="C30" s="21">
        <v>4737</v>
      </c>
      <c r="D30" s="21"/>
      <c r="E30" s="25">
        <v>1</v>
      </c>
      <c r="F30" s="21">
        <v>275</v>
      </c>
      <c r="G30" s="21"/>
      <c r="H30" s="25">
        <v>1</v>
      </c>
      <c r="I30" s="21">
        <v>297</v>
      </c>
      <c r="J30" s="21"/>
      <c r="K30" s="25">
        <v>1</v>
      </c>
      <c r="L30" s="21">
        <v>19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111</v>
      </c>
      <c r="V30" s="21"/>
      <c r="W30" s="25">
        <v>1</v>
      </c>
      <c r="X30" s="21">
        <v>4034</v>
      </c>
      <c r="Y30" s="21"/>
      <c r="Z30" s="25">
        <v>1</v>
      </c>
      <c r="AA30" s="21">
        <v>1</v>
      </c>
      <c r="AB30" s="21"/>
      <c r="AC30" s="25">
        <v>1</v>
      </c>
    </row>
    <row r="31" spans="1:30" ht="16.5" hidden="1">
      <c r="A31" s="23"/>
      <c r="B31" s="24">
        <v>1987</v>
      </c>
      <c r="C31" s="21">
        <v>4656</v>
      </c>
      <c r="D31" s="21"/>
      <c r="E31" s="25">
        <v>1</v>
      </c>
      <c r="F31" s="21">
        <v>249</v>
      </c>
      <c r="G31" s="21"/>
      <c r="H31" s="25">
        <v>1</v>
      </c>
      <c r="I31" s="21">
        <v>380</v>
      </c>
      <c r="J31" s="21"/>
      <c r="K31" s="25">
        <v>1</v>
      </c>
      <c r="L31" s="21">
        <v>15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115</v>
      </c>
      <c r="V31" s="21"/>
      <c r="W31" s="25">
        <v>1</v>
      </c>
      <c r="X31" s="21">
        <v>3882</v>
      </c>
      <c r="Y31" s="21"/>
      <c r="Z31" s="25">
        <v>1</v>
      </c>
      <c r="AA31" s="21">
        <v>15</v>
      </c>
      <c r="AB31" s="21"/>
      <c r="AC31" s="25">
        <v>1</v>
      </c>
    </row>
    <row r="32" spans="1:30" ht="15.75" hidden="1">
      <c r="B32" s="24">
        <v>1988</v>
      </c>
      <c r="C32" s="21">
        <v>4551</v>
      </c>
      <c r="D32" s="21"/>
      <c r="E32" s="25">
        <v>1</v>
      </c>
      <c r="F32" s="21">
        <v>298</v>
      </c>
      <c r="G32" s="21"/>
      <c r="H32" s="25">
        <v>1</v>
      </c>
      <c r="I32" s="21">
        <v>424</v>
      </c>
      <c r="J32" s="21"/>
      <c r="K32" s="25">
        <v>1</v>
      </c>
      <c r="L32" s="21">
        <v>31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176</v>
      </c>
      <c r="V32" s="21"/>
      <c r="W32" s="25">
        <v>1</v>
      </c>
      <c r="X32" s="21">
        <v>3597</v>
      </c>
      <c r="Y32" s="21"/>
      <c r="Z32" s="25">
        <v>1</v>
      </c>
      <c r="AA32" s="21">
        <v>25</v>
      </c>
      <c r="AB32" s="21"/>
      <c r="AC32" s="25">
        <v>1</v>
      </c>
    </row>
    <row r="33" spans="1:29" ht="16.5" hidden="1">
      <c r="A33" s="23"/>
      <c r="B33" s="24">
        <v>1989</v>
      </c>
      <c r="C33" s="21">
        <v>4724</v>
      </c>
      <c r="D33" s="21"/>
      <c r="E33" s="25">
        <v>1</v>
      </c>
      <c r="F33" s="21">
        <v>256</v>
      </c>
      <c r="G33" s="21"/>
      <c r="H33" s="25">
        <v>1</v>
      </c>
      <c r="I33" s="21">
        <v>465</v>
      </c>
      <c r="J33" s="21"/>
      <c r="K33" s="25">
        <v>1</v>
      </c>
      <c r="L33" s="21">
        <v>23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164</v>
      </c>
      <c r="V33" s="21"/>
      <c r="W33" s="25">
        <v>1</v>
      </c>
      <c r="X33" s="21">
        <v>3674</v>
      </c>
      <c r="Y33" s="21"/>
      <c r="Z33" s="25">
        <v>1</v>
      </c>
      <c r="AA33" s="21">
        <v>142</v>
      </c>
      <c r="AB33" s="21"/>
      <c r="AC33" s="25">
        <v>1</v>
      </c>
    </row>
    <row r="34" spans="1:29" ht="3" hidden="1" customHeight="1">
      <c r="B34" s="24">
        <v>1990</v>
      </c>
      <c r="C34" s="21">
        <v>4650</v>
      </c>
      <c r="D34" s="21"/>
      <c r="E34" s="25">
        <v>1</v>
      </c>
      <c r="F34" s="21">
        <v>356</v>
      </c>
      <c r="G34" s="21"/>
      <c r="H34" s="25">
        <v>1</v>
      </c>
      <c r="I34" s="21">
        <v>447</v>
      </c>
      <c r="J34" s="21"/>
      <c r="K34" s="25">
        <v>1</v>
      </c>
      <c r="L34" s="21">
        <v>20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208</v>
      </c>
      <c r="V34" s="21"/>
      <c r="W34" s="25">
        <v>1</v>
      </c>
      <c r="X34" s="21">
        <v>3446</v>
      </c>
      <c r="Y34" s="21"/>
      <c r="Z34" s="25">
        <v>1</v>
      </c>
      <c r="AA34" s="21">
        <v>173</v>
      </c>
      <c r="AB34" s="21"/>
      <c r="AC34" s="25">
        <v>1</v>
      </c>
    </row>
    <row r="35" spans="1:29" ht="15.75" hidden="1">
      <c r="B35" s="24">
        <v>1991</v>
      </c>
      <c r="C35" s="21">
        <v>4722</v>
      </c>
      <c r="D35" s="21"/>
      <c r="E35" s="25">
        <v>1</v>
      </c>
      <c r="F35" s="21">
        <v>360</v>
      </c>
      <c r="G35" s="21"/>
      <c r="H35" s="25">
        <v>1</v>
      </c>
      <c r="I35" s="21">
        <v>550</v>
      </c>
      <c r="J35" s="21"/>
      <c r="K35" s="25">
        <v>1</v>
      </c>
      <c r="L35" s="21">
        <v>37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215</v>
      </c>
      <c r="V35" s="21"/>
      <c r="W35" s="25">
        <v>1</v>
      </c>
      <c r="X35" s="21">
        <v>3421</v>
      </c>
      <c r="Y35" s="21"/>
      <c r="Z35" s="25">
        <v>1</v>
      </c>
      <c r="AA35" s="21">
        <v>139</v>
      </c>
      <c r="AB35" s="21"/>
      <c r="AC35" s="25">
        <v>1</v>
      </c>
    </row>
    <row r="36" spans="1:29" ht="15.75" hidden="1">
      <c r="B36" s="24">
        <v>1992</v>
      </c>
      <c r="C36" s="42">
        <v>4808</v>
      </c>
      <c r="D36" s="21"/>
      <c r="E36" s="44">
        <f>C36/C36</f>
        <v>1</v>
      </c>
      <c r="F36" s="42">
        <v>368</v>
      </c>
      <c r="G36" s="21"/>
      <c r="H36" s="44">
        <f>F36/F36</f>
        <v>1</v>
      </c>
      <c r="I36" s="42">
        <v>545</v>
      </c>
      <c r="J36" s="21"/>
      <c r="K36" s="44">
        <f>I36/I36</f>
        <v>1</v>
      </c>
      <c r="L36" s="42">
        <v>45</v>
      </c>
      <c r="M36" s="21"/>
      <c r="N36" s="44">
        <f>L36/L36</f>
        <v>1</v>
      </c>
      <c r="O36" s="42">
        <v>45</v>
      </c>
      <c r="P36" s="21"/>
      <c r="Q36" s="44">
        <f>O36/O36</f>
        <v>1</v>
      </c>
      <c r="R36" s="42">
        <v>262</v>
      </c>
      <c r="S36" s="21"/>
      <c r="T36" s="44">
        <f>R36/R36</f>
        <v>1</v>
      </c>
      <c r="U36" s="42">
        <v>262</v>
      </c>
      <c r="V36" s="21"/>
      <c r="W36" s="44">
        <f>U36/U36</f>
        <v>1</v>
      </c>
      <c r="X36" s="42">
        <v>3429</v>
      </c>
      <c r="Y36" s="21"/>
      <c r="Z36" s="44">
        <f>X36/X36</f>
        <v>1</v>
      </c>
      <c r="AA36" s="42">
        <v>159</v>
      </c>
      <c r="AB36" s="21"/>
      <c r="AC36" s="44">
        <f>AA36/AA36</f>
        <v>1</v>
      </c>
    </row>
    <row r="37" spans="1:29" ht="1.5" customHeight="1">
      <c r="B37" s="24">
        <v>1993</v>
      </c>
      <c r="C37" s="42">
        <v>4835</v>
      </c>
      <c r="D37" s="21"/>
      <c r="E37" s="44">
        <f t="shared" ref="E37:E48" si="0">C37/C37</f>
        <v>1</v>
      </c>
      <c r="F37" s="42">
        <v>409</v>
      </c>
      <c r="G37" s="21"/>
      <c r="H37" s="44">
        <f t="shared" ref="H37:H48" si="1">F37/F37</f>
        <v>1</v>
      </c>
      <c r="I37" s="42">
        <v>592</v>
      </c>
      <c r="J37" s="21"/>
      <c r="K37" s="44">
        <f t="shared" ref="K37:K48" si="2">I37/I37</f>
        <v>1</v>
      </c>
      <c r="L37" s="42">
        <v>36</v>
      </c>
      <c r="M37" s="21"/>
      <c r="N37" s="44">
        <f t="shared" ref="N37" si="3">L37/L37</f>
        <v>1</v>
      </c>
      <c r="O37" s="42">
        <v>36</v>
      </c>
      <c r="P37" s="21"/>
      <c r="Q37" s="44">
        <f t="shared" ref="Q37:Q48" si="4">O37/O37</f>
        <v>1</v>
      </c>
      <c r="R37" s="42">
        <v>259</v>
      </c>
      <c r="S37" s="21"/>
      <c r="T37" s="44">
        <f t="shared" ref="T37" si="5">R37/R37</f>
        <v>1</v>
      </c>
      <c r="U37" s="42">
        <v>259</v>
      </c>
      <c r="V37" s="21"/>
      <c r="W37" s="44">
        <f t="shared" ref="W37:W48" si="6">U37/U37</f>
        <v>1</v>
      </c>
      <c r="X37" s="42">
        <v>3388</v>
      </c>
      <c r="Y37" s="21"/>
      <c r="Z37" s="44">
        <f t="shared" ref="Z37:Z48" si="7">X37/X37</f>
        <v>1</v>
      </c>
      <c r="AA37" s="42">
        <v>151</v>
      </c>
      <c r="AB37" s="21"/>
      <c r="AC37" s="44">
        <f t="shared" ref="AC37:AC48" si="8">AA37/AA37</f>
        <v>1</v>
      </c>
    </row>
    <row r="38" spans="1:29" ht="15.75" hidden="1">
      <c r="B38" s="24">
        <v>1994</v>
      </c>
      <c r="C38" s="42">
        <v>4778</v>
      </c>
      <c r="D38" s="21"/>
      <c r="E38" s="44">
        <f t="shared" si="0"/>
        <v>1</v>
      </c>
      <c r="F38" s="42">
        <v>430</v>
      </c>
      <c r="G38" s="21"/>
      <c r="H38" s="44">
        <f t="shared" si="1"/>
        <v>1</v>
      </c>
      <c r="I38" s="42">
        <v>629</v>
      </c>
      <c r="J38" s="21"/>
      <c r="K38" s="44">
        <f t="shared" si="2"/>
        <v>1</v>
      </c>
      <c r="L38" s="42">
        <v>0</v>
      </c>
      <c r="M38" s="21"/>
      <c r="N38" s="25">
        <f t="shared" ref="N38:N46" si="9">IF(L8=0,0,L38/L8)</f>
        <v>0</v>
      </c>
      <c r="O38" s="42">
        <v>37</v>
      </c>
      <c r="P38" s="21"/>
      <c r="Q38" s="44">
        <f t="shared" si="4"/>
        <v>1</v>
      </c>
      <c r="R38" s="42">
        <v>0</v>
      </c>
      <c r="S38" s="21"/>
      <c r="T38" s="25">
        <f t="shared" ref="T38:T46" si="10">IF(R8=0,0,R38/R8)</f>
        <v>0</v>
      </c>
      <c r="U38" s="42">
        <v>249</v>
      </c>
      <c r="V38" s="21"/>
      <c r="W38" s="44">
        <f t="shared" si="6"/>
        <v>1</v>
      </c>
      <c r="X38" s="42">
        <v>3245</v>
      </c>
      <c r="Y38" s="21"/>
      <c r="Z38" s="44">
        <f t="shared" si="7"/>
        <v>1</v>
      </c>
      <c r="AA38" s="42">
        <v>188</v>
      </c>
      <c r="AB38" s="21"/>
      <c r="AC38" s="44">
        <f t="shared" si="8"/>
        <v>1</v>
      </c>
    </row>
    <row r="39" spans="1:29" ht="16.5">
      <c r="A39" s="23" t="s">
        <v>19</v>
      </c>
      <c r="B39" s="24">
        <v>1995</v>
      </c>
      <c r="C39" s="42">
        <v>4997</v>
      </c>
      <c r="D39" s="21"/>
      <c r="E39" s="44">
        <f t="shared" si="0"/>
        <v>1</v>
      </c>
      <c r="F39" s="42">
        <v>504</v>
      </c>
      <c r="G39" s="21"/>
      <c r="H39" s="44">
        <f t="shared" si="1"/>
        <v>1</v>
      </c>
      <c r="I39" s="42">
        <v>601</v>
      </c>
      <c r="J39" s="21"/>
      <c r="K39" s="44">
        <f t="shared" si="2"/>
        <v>1</v>
      </c>
      <c r="L39" s="42">
        <v>0</v>
      </c>
      <c r="M39" s="21"/>
      <c r="N39" s="25">
        <f t="shared" si="9"/>
        <v>0</v>
      </c>
      <c r="O39" s="42">
        <v>42</v>
      </c>
      <c r="P39" s="21"/>
      <c r="Q39" s="44">
        <f t="shared" si="4"/>
        <v>1</v>
      </c>
      <c r="R39" s="42">
        <v>0</v>
      </c>
      <c r="S39" s="21"/>
      <c r="T39" s="25">
        <f t="shared" si="10"/>
        <v>0</v>
      </c>
      <c r="U39" s="42">
        <v>243</v>
      </c>
      <c r="V39" s="21"/>
      <c r="W39" s="44">
        <f t="shared" si="6"/>
        <v>1</v>
      </c>
      <c r="X39" s="42">
        <v>3387</v>
      </c>
      <c r="Y39" s="21"/>
      <c r="Z39" s="44">
        <f t="shared" si="7"/>
        <v>1</v>
      </c>
      <c r="AA39" s="42">
        <v>220</v>
      </c>
      <c r="AB39" s="21"/>
      <c r="AC39" s="44">
        <f t="shared" si="8"/>
        <v>1</v>
      </c>
    </row>
    <row r="40" spans="1:29" ht="16.5">
      <c r="A40" s="23"/>
      <c r="B40" s="24">
        <v>1996</v>
      </c>
      <c r="C40" s="42">
        <v>5031</v>
      </c>
      <c r="D40" s="21"/>
      <c r="E40" s="44">
        <f t="shared" si="0"/>
        <v>1</v>
      </c>
      <c r="F40" s="42">
        <v>444</v>
      </c>
      <c r="G40" s="21"/>
      <c r="H40" s="44">
        <f t="shared" si="1"/>
        <v>1</v>
      </c>
      <c r="I40" s="42">
        <v>649</v>
      </c>
      <c r="J40" s="21"/>
      <c r="K40" s="44">
        <f t="shared" si="2"/>
        <v>1</v>
      </c>
      <c r="L40" s="42">
        <v>0</v>
      </c>
      <c r="M40" s="21"/>
      <c r="N40" s="25">
        <f t="shared" si="9"/>
        <v>0</v>
      </c>
      <c r="O40" s="42">
        <v>32</v>
      </c>
      <c r="P40" s="21"/>
      <c r="Q40" s="44">
        <f t="shared" si="4"/>
        <v>1</v>
      </c>
      <c r="R40" s="42">
        <v>0</v>
      </c>
      <c r="S40" s="21"/>
      <c r="T40" s="25">
        <f t="shared" si="10"/>
        <v>0</v>
      </c>
      <c r="U40" s="42">
        <v>237</v>
      </c>
      <c r="V40" s="21"/>
      <c r="W40" s="44">
        <f t="shared" si="6"/>
        <v>1</v>
      </c>
      <c r="X40" s="42">
        <v>3349</v>
      </c>
      <c r="Y40" s="21"/>
      <c r="Z40" s="44">
        <f t="shared" si="7"/>
        <v>1</v>
      </c>
      <c r="AA40" s="42">
        <v>320</v>
      </c>
      <c r="AB40" s="21"/>
      <c r="AC40" s="44">
        <f t="shared" si="8"/>
        <v>1</v>
      </c>
    </row>
    <row r="41" spans="1:29" ht="16.5">
      <c r="A41" s="23"/>
      <c r="B41" s="24">
        <v>1997</v>
      </c>
      <c r="C41" s="42">
        <v>5236</v>
      </c>
      <c r="D41" s="21"/>
      <c r="E41" s="44">
        <f t="shared" si="0"/>
        <v>1</v>
      </c>
      <c r="F41" s="42">
        <v>393</v>
      </c>
      <c r="G41" s="21"/>
      <c r="H41" s="44">
        <f t="shared" si="1"/>
        <v>1</v>
      </c>
      <c r="I41" s="42">
        <v>635</v>
      </c>
      <c r="J41" s="21"/>
      <c r="K41" s="44">
        <f t="shared" si="2"/>
        <v>1</v>
      </c>
      <c r="L41" s="42">
        <v>0</v>
      </c>
      <c r="M41" s="21"/>
      <c r="N41" s="25">
        <f t="shared" si="9"/>
        <v>0</v>
      </c>
      <c r="O41" s="42">
        <v>23</v>
      </c>
      <c r="P41" s="21"/>
      <c r="Q41" s="44">
        <f t="shared" si="4"/>
        <v>1</v>
      </c>
      <c r="R41" s="42">
        <v>0</v>
      </c>
      <c r="S41" s="21"/>
      <c r="T41" s="25">
        <f t="shared" si="10"/>
        <v>0</v>
      </c>
      <c r="U41" s="42">
        <v>201</v>
      </c>
      <c r="V41" s="21"/>
      <c r="W41" s="44">
        <f t="shared" si="6"/>
        <v>1</v>
      </c>
      <c r="X41" s="42">
        <v>3629</v>
      </c>
      <c r="Y41" s="21"/>
      <c r="Z41" s="44">
        <f t="shared" si="7"/>
        <v>1</v>
      </c>
      <c r="AA41" s="42">
        <v>355</v>
      </c>
      <c r="AB41" s="21"/>
      <c r="AC41" s="44">
        <f t="shared" si="8"/>
        <v>1</v>
      </c>
    </row>
    <row r="42" spans="1:29" ht="16.5">
      <c r="A42" s="23"/>
      <c r="B42" s="24">
        <v>1998</v>
      </c>
      <c r="C42" s="42">
        <v>4957</v>
      </c>
      <c r="D42" s="21"/>
      <c r="E42" s="44">
        <f t="shared" si="0"/>
        <v>1</v>
      </c>
      <c r="F42" s="42">
        <v>373</v>
      </c>
      <c r="G42" s="21"/>
      <c r="H42" s="44">
        <f t="shared" si="1"/>
        <v>1</v>
      </c>
      <c r="I42" s="42">
        <v>630</v>
      </c>
      <c r="J42" s="21"/>
      <c r="K42" s="44">
        <f t="shared" si="2"/>
        <v>1</v>
      </c>
      <c r="L42" s="42">
        <v>0</v>
      </c>
      <c r="M42" s="21"/>
      <c r="N42" s="25">
        <f t="shared" si="9"/>
        <v>0</v>
      </c>
      <c r="O42" s="42">
        <v>34</v>
      </c>
      <c r="P42" s="21"/>
      <c r="Q42" s="44">
        <f t="shared" si="4"/>
        <v>1</v>
      </c>
      <c r="R42" s="42">
        <v>0</v>
      </c>
      <c r="S42" s="21"/>
      <c r="T42" s="25">
        <f t="shared" si="10"/>
        <v>0</v>
      </c>
      <c r="U42" s="42">
        <v>223</v>
      </c>
      <c r="V42" s="21"/>
      <c r="W42" s="44">
        <f t="shared" si="6"/>
        <v>1</v>
      </c>
      <c r="X42" s="42">
        <v>3320</v>
      </c>
      <c r="Y42" s="21"/>
      <c r="Z42" s="44">
        <f t="shared" si="7"/>
        <v>1</v>
      </c>
      <c r="AA42" s="42">
        <v>377</v>
      </c>
      <c r="AB42" s="21"/>
      <c r="AC42" s="44">
        <f t="shared" si="8"/>
        <v>1</v>
      </c>
    </row>
    <row r="43" spans="1:29" ht="16.5">
      <c r="A43" s="23"/>
      <c r="B43" s="24">
        <v>1999</v>
      </c>
      <c r="C43" s="42">
        <v>5244</v>
      </c>
      <c r="D43" s="21"/>
      <c r="E43" s="44">
        <f t="shared" si="0"/>
        <v>1</v>
      </c>
      <c r="F43" s="42">
        <v>355</v>
      </c>
      <c r="G43" s="21"/>
      <c r="H43" s="44">
        <f t="shared" si="1"/>
        <v>1</v>
      </c>
      <c r="I43" s="42">
        <v>764</v>
      </c>
      <c r="J43" s="21"/>
      <c r="K43" s="44">
        <f t="shared" si="2"/>
        <v>1</v>
      </c>
      <c r="L43" s="42">
        <v>0</v>
      </c>
      <c r="M43" s="21"/>
      <c r="N43" s="25">
        <f t="shared" si="9"/>
        <v>0</v>
      </c>
      <c r="O43" s="42">
        <v>35</v>
      </c>
      <c r="P43" s="21"/>
      <c r="Q43" s="44">
        <f t="shared" si="4"/>
        <v>1</v>
      </c>
      <c r="R43" s="42">
        <v>0</v>
      </c>
      <c r="S43" s="21"/>
      <c r="T43" s="25">
        <f t="shared" si="10"/>
        <v>0</v>
      </c>
      <c r="U43" s="42">
        <v>197</v>
      </c>
      <c r="V43" s="21"/>
      <c r="W43" s="44">
        <f t="shared" si="6"/>
        <v>1</v>
      </c>
      <c r="X43" s="42">
        <v>3719</v>
      </c>
      <c r="Y43" s="21"/>
      <c r="Z43" s="44">
        <f t="shared" si="7"/>
        <v>1</v>
      </c>
      <c r="AA43" s="42">
        <v>174</v>
      </c>
      <c r="AB43" s="21"/>
      <c r="AC43" s="44">
        <f t="shared" si="8"/>
        <v>1</v>
      </c>
    </row>
    <row r="44" spans="1:29" ht="16.5">
      <c r="A44" s="23"/>
      <c r="B44" s="24">
        <v>2000</v>
      </c>
      <c r="C44" s="42">
        <v>5089</v>
      </c>
      <c r="D44" s="21"/>
      <c r="E44" s="44">
        <f t="shared" si="0"/>
        <v>1</v>
      </c>
      <c r="F44" s="42">
        <v>369</v>
      </c>
      <c r="G44" s="21"/>
      <c r="H44" s="44">
        <f t="shared" si="1"/>
        <v>1</v>
      </c>
      <c r="I44" s="42">
        <v>757</v>
      </c>
      <c r="J44" s="21"/>
      <c r="K44" s="44">
        <f t="shared" si="2"/>
        <v>1</v>
      </c>
      <c r="L44" s="42">
        <v>0</v>
      </c>
      <c r="M44" s="21"/>
      <c r="N44" s="25">
        <f t="shared" si="9"/>
        <v>0</v>
      </c>
      <c r="O44" s="42">
        <v>34</v>
      </c>
      <c r="P44" s="21"/>
      <c r="Q44" s="44">
        <f t="shared" si="4"/>
        <v>1</v>
      </c>
      <c r="R44" s="42">
        <v>0</v>
      </c>
      <c r="S44" s="21"/>
      <c r="T44" s="25">
        <f t="shared" si="10"/>
        <v>0</v>
      </c>
      <c r="U44" s="42">
        <v>261</v>
      </c>
      <c r="V44" s="21"/>
      <c r="W44" s="44">
        <f t="shared" si="6"/>
        <v>1</v>
      </c>
      <c r="X44" s="42">
        <v>3460</v>
      </c>
      <c r="Y44" s="21"/>
      <c r="Z44" s="44">
        <f t="shared" si="7"/>
        <v>1</v>
      </c>
      <c r="AA44" s="42">
        <v>208</v>
      </c>
      <c r="AB44" s="21"/>
      <c r="AC44" s="44">
        <f t="shared" si="8"/>
        <v>1</v>
      </c>
    </row>
    <row r="45" spans="1:29" ht="16.5">
      <c r="A45" s="23"/>
      <c r="B45" s="24">
        <v>2001</v>
      </c>
      <c r="C45" s="42">
        <v>5202</v>
      </c>
      <c r="D45" s="21"/>
      <c r="E45" s="44">
        <f t="shared" si="0"/>
        <v>1</v>
      </c>
      <c r="F45" s="42">
        <v>411</v>
      </c>
      <c r="G45" s="21"/>
      <c r="H45" s="44">
        <f t="shared" si="1"/>
        <v>1</v>
      </c>
      <c r="I45" s="42">
        <v>728</v>
      </c>
      <c r="J45" s="21"/>
      <c r="K45" s="44">
        <f t="shared" si="2"/>
        <v>1</v>
      </c>
      <c r="L45" s="42">
        <v>0</v>
      </c>
      <c r="M45" s="21"/>
      <c r="N45" s="25">
        <f t="shared" si="9"/>
        <v>0</v>
      </c>
      <c r="O45" s="42">
        <v>44</v>
      </c>
      <c r="P45" s="21"/>
      <c r="Q45" s="44">
        <f t="shared" si="4"/>
        <v>1</v>
      </c>
      <c r="R45" s="42">
        <v>0</v>
      </c>
      <c r="S45" s="21"/>
      <c r="T45" s="25">
        <f t="shared" si="10"/>
        <v>0</v>
      </c>
      <c r="U45" s="42">
        <v>237</v>
      </c>
      <c r="V45" s="21"/>
      <c r="W45" s="44">
        <f t="shared" si="6"/>
        <v>1</v>
      </c>
      <c r="X45" s="42">
        <v>3617</v>
      </c>
      <c r="Y45" s="21"/>
      <c r="Z45" s="44">
        <f t="shared" si="7"/>
        <v>1</v>
      </c>
      <c r="AA45" s="42">
        <v>165</v>
      </c>
      <c r="AB45" s="21"/>
      <c r="AC45" s="44">
        <f t="shared" si="8"/>
        <v>1</v>
      </c>
    </row>
    <row r="46" spans="1:29" ht="16.5">
      <c r="A46" s="23"/>
      <c r="B46" s="24">
        <v>2002</v>
      </c>
      <c r="C46" s="42">
        <v>4876</v>
      </c>
      <c r="D46" s="21"/>
      <c r="E46" s="44">
        <f t="shared" si="0"/>
        <v>1</v>
      </c>
      <c r="F46" s="42">
        <v>349</v>
      </c>
      <c r="G46" s="21"/>
      <c r="H46" s="44">
        <f t="shared" si="1"/>
        <v>1</v>
      </c>
      <c r="I46" s="42">
        <v>617</v>
      </c>
      <c r="J46" s="21"/>
      <c r="K46" s="44">
        <f t="shared" si="2"/>
        <v>1</v>
      </c>
      <c r="L46" s="42">
        <v>0</v>
      </c>
      <c r="M46" s="21"/>
      <c r="N46" s="25">
        <f t="shared" si="9"/>
        <v>0</v>
      </c>
      <c r="O46" s="42">
        <v>47</v>
      </c>
      <c r="P46" s="21"/>
      <c r="Q46" s="44">
        <f t="shared" si="4"/>
        <v>1</v>
      </c>
      <c r="R46" s="42">
        <v>0</v>
      </c>
      <c r="S46" s="21"/>
      <c r="T46" s="25">
        <f t="shared" si="10"/>
        <v>0</v>
      </c>
      <c r="U46" s="42">
        <v>282</v>
      </c>
      <c r="V46" s="21"/>
      <c r="W46" s="44">
        <f t="shared" si="6"/>
        <v>1</v>
      </c>
      <c r="X46" s="42">
        <v>3414</v>
      </c>
      <c r="Y46" s="21"/>
      <c r="Z46" s="44">
        <f t="shared" si="7"/>
        <v>1</v>
      </c>
      <c r="AA46" s="42">
        <v>167</v>
      </c>
      <c r="AB46" s="21"/>
      <c r="AC46" s="44">
        <f t="shared" si="8"/>
        <v>1</v>
      </c>
    </row>
    <row r="47" spans="1:29" ht="16.5">
      <c r="A47" s="23"/>
      <c r="B47" s="24">
        <v>2003</v>
      </c>
      <c r="C47" s="42">
        <v>5215</v>
      </c>
      <c r="D47" s="21"/>
      <c r="E47" s="44">
        <f t="shared" si="0"/>
        <v>1</v>
      </c>
      <c r="F47" s="42">
        <v>329</v>
      </c>
      <c r="G47" s="21"/>
      <c r="H47" s="44">
        <f t="shared" si="1"/>
        <v>1</v>
      </c>
      <c r="I47" s="42">
        <v>759</v>
      </c>
      <c r="J47" s="21"/>
      <c r="K47" s="44">
        <f t="shared" si="2"/>
        <v>1</v>
      </c>
      <c r="L47" s="42">
        <v>0</v>
      </c>
      <c r="M47" s="21"/>
      <c r="N47" s="25">
        <v>0</v>
      </c>
      <c r="O47" s="42">
        <v>31</v>
      </c>
      <c r="P47" s="21"/>
      <c r="Q47" s="44">
        <f t="shared" si="4"/>
        <v>1</v>
      </c>
      <c r="R47" s="42">
        <v>0</v>
      </c>
      <c r="S47" s="21"/>
      <c r="T47" s="25">
        <v>0</v>
      </c>
      <c r="U47" s="42">
        <v>238</v>
      </c>
      <c r="V47" s="21"/>
      <c r="W47" s="44">
        <f t="shared" si="6"/>
        <v>1</v>
      </c>
      <c r="X47" s="42">
        <v>3667</v>
      </c>
      <c r="Y47" s="21"/>
      <c r="Z47" s="44">
        <f t="shared" si="7"/>
        <v>1</v>
      </c>
      <c r="AA47" s="42">
        <v>191</v>
      </c>
      <c r="AB47" s="21"/>
      <c r="AC47" s="44">
        <f t="shared" si="8"/>
        <v>1</v>
      </c>
    </row>
    <row r="48" spans="1:29" ht="16.5">
      <c r="A48" s="23"/>
      <c r="B48" s="24">
        <v>2004</v>
      </c>
      <c r="C48" s="42">
        <v>5536</v>
      </c>
      <c r="D48" s="21"/>
      <c r="E48" s="44">
        <f t="shared" si="0"/>
        <v>1</v>
      </c>
      <c r="F48" s="42">
        <v>193</v>
      </c>
      <c r="G48" s="21">
        <v>193</v>
      </c>
      <c r="H48" s="44">
        <f t="shared" si="1"/>
        <v>1</v>
      </c>
      <c r="I48" s="42">
        <v>679</v>
      </c>
      <c r="J48" s="21"/>
      <c r="K48" s="44">
        <f t="shared" si="2"/>
        <v>1</v>
      </c>
      <c r="L48" s="42">
        <v>1</v>
      </c>
      <c r="M48" s="21"/>
      <c r="N48" s="44">
        <f t="shared" ref="N48" si="11">L48/L48</f>
        <v>1</v>
      </c>
      <c r="O48" s="42">
        <v>11</v>
      </c>
      <c r="P48" s="21"/>
      <c r="Q48" s="44">
        <f t="shared" si="4"/>
        <v>1</v>
      </c>
      <c r="R48" s="42">
        <v>150</v>
      </c>
      <c r="S48" s="21"/>
      <c r="T48" s="44">
        <f t="shared" ref="T48" si="12">R48/R48</f>
        <v>1</v>
      </c>
      <c r="U48" s="42">
        <v>239</v>
      </c>
      <c r="V48" s="21"/>
      <c r="W48" s="44">
        <f t="shared" si="6"/>
        <v>1</v>
      </c>
      <c r="X48" s="42">
        <v>3975</v>
      </c>
      <c r="Y48" s="21"/>
      <c r="Z48" s="44">
        <f t="shared" si="7"/>
        <v>1</v>
      </c>
      <c r="AA48" s="42">
        <v>288</v>
      </c>
      <c r="AB48" s="21"/>
      <c r="AC48" s="44">
        <f t="shared" si="8"/>
        <v>1</v>
      </c>
    </row>
    <row r="49" spans="1:29" ht="13.5" customHeight="1">
      <c r="A49" s="23"/>
      <c r="B49" s="24"/>
      <c r="C49" s="21"/>
      <c r="D49" s="21"/>
      <c r="E49" s="25"/>
      <c r="F49" s="21"/>
      <c r="G49" s="21"/>
      <c r="H49" s="25"/>
      <c r="I49" s="21"/>
      <c r="J49" s="21"/>
      <c r="K49" s="25"/>
      <c r="L49" s="21"/>
      <c r="M49" s="21"/>
      <c r="N49" s="25"/>
      <c r="O49" s="21"/>
      <c r="P49" s="21"/>
      <c r="Q49" s="25"/>
      <c r="R49" s="21"/>
      <c r="S49" s="21"/>
      <c r="T49" s="25"/>
      <c r="U49" s="21"/>
      <c r="V49" s="21"/>
      <c r="W49" s="25"/>
      <c r="X49" s="21"/>
      <c r="Y49" s="21"/>
      <c r="Z49" s="25"/>
      <c r="AA49" s="21"/>
      <c r="AB49" s="21"/>
      <c r="AC49" s="25"/>
    </row>
    <row r="50" spans="1:29" ht="16.5" hidden="1">
      <c r="A50" s="23" t="s">
        <v>20</v>
      </c>
      <c r="B50" s="24">
        <v>1975</v>
      </c>
      <c r="C50" s="21">
        <v>2845</v>
      </c>
      <c r="D50" s="21"/>
      <c r="E50" s="25">
        <f t="shared" ref="E50:E79" si="13">IF(C19=0,0,C50/C19)</f>
        <v>0.62063699825479934</v>
      </c>
      <c r="F50" s="21">
        <v>153</v>
      </c>
      <c r="G50" s="21"/>
      <c r="H50" s="25">
        <f t="shared" ref="H50:H79" si="14">IF(F19=0,0,F50/F19)</f>
        <v>0.45535714285714285</v>
      </c>
      <c r="I50" s="21">
        <v>48</v>
      </c>
      <c r="J50" s="21"/>
      <c r="K50" s="25">
        <f t="shared" ref="K50:K79" si="15">IF(I19=0,0,I50/I19)</f>
        <v>0.61538461538461542</v>
      </c>
      <c r="L50" s="21">
        <v>4</v>
      </c>
      <c r="M50" s="21"/>
      <c r="N50" s="25">
        <f t="shared" ref="N50:N79" si="16">IF(L19=0,0,L50/L19)</f>
        <v>0.30769230769230771</v>
      </c>
      <c r="O50" s="21">
        <v>4</v>
      </c>
      <c r="P50" s="21"/>
      <c r="Q50" s="25">
        <f t="shared" ref="Q50:Q79" si="17">IF(O19=0,0,O50/O19)</f>
        <v>0.30769230769230771</v>
      </c>
      <c r="R50" s="21">
        <v>23</v>
      </c>
      <c r="S50" s="21"/>
      <c r="T50" s="25">
        <f t="shared" ref="T50:T79" si="18">IF(R19=0,0,R50/R19)</f>
        <v>0.44230769230769229</v>
      </c>
      <c r="U50" s="21">
        <v>23</v>
      </c>
      <c r="V50" s="21"/>
      <c r="W50" s="25">
        <f t="shared" ref="W50:W79" si="19">IF(U19=0,0,U50/U19)</f>
        <v>0.44230769230769229</v>
      </c>
      <c r="X50" s="21">
        <v>2627</v>
      </c>
      <c r="Y50" s="21"/>
      <c r="Z50" s="25">
        <f t="shared" ref="Z50:Z79" si="20">IF(X19=0,0,X50/X19)</f>
        <v>0.65218470705064546</v>
      </c>
      <c r="AA50" s="21">
        <v>0</v>
      </c>
      <c r="AB50" s="21"/>
      <c r="AC50" s="25">
        <f t="shared" ref="AC50:AC79" si="21">IF(AA19=0,0,AA50/AA19)</f>
        <v>0</v>
      </c>
    </row>
    <row r="51" spans="1:29" ht="16.5" hidden="1">
      <c r="A51" s="23" t="s">
        <v>21</v>
      </c>
      <c r="B51" s="24">
        <v>1976</v>
      </c>
      <c r="C51" s="21">
        <v>3037</v>
      </c>
      <c r="D51" s="21"/>
      <c r="E51" s="25">
        <f t="shared" si="13"/>
        <v>0.69085532302092811</v>
      </c>
      <c r="F51" s="21">
        <v>129</v>
      </c>
      <c r="G51" s="21"/>
      <c r="H51" s="25">
        <f t="shared" si="14"/>
        <v>0.5</v>
      </c>
      <c r="I51" s="21">
        <v>47</v>
      </c>
      <c r="J51" s="21"/>
      <c r="K51" s="25">
        <f t="shared" si="15"/>
        <v>0.72307692307692306</v>
      </c>
      <c r="L51" s="21">
        <v>2</v>
      </c>
      <c r="M51" s="21"/>
      <c r="N51" s="25">
        <f t="shared" si="16"/>
        <v>0.25</v>
      </c>
      <c r="O51" s="21">
        <v>2</v>
      </c>
      <c r="P51" s="21"/>
      <c r="Q51" s="25">
        <f t="shared" si="17"/>
        <v>0.25</v>
      </c>
      <c r="R51" s="21">
        <v>32</v>
      </c>
      <c r="S51" s="21"/>
      <c r="T51" s="25">
        <f t="shared" si="18"/>
        <v>0.56140350877192979</v>
      </c>
      <c r="U51" s="21">
        <v>32</v>
      </c>
      <c r="V51" s="21"/>
      <c r="W51" s="25">
        <f t="shared" si="19"/>
        <v>0.56140350877192979</v>
      </c>
      <c r="X51" s="21">
        <v>2819</v>
      </c>
      <c r="Y51" s="21"/>
      <c r="Z51" s="25">
        <f t="shared" si="20"/>
        <v>0.70687061183550648</v>
      </c>
      <c r="AA51" s="21">
        <v>8</v>
      </c>
      <c r="AB51" s="21"/>
      <c r="AC51" s="25">
        <f t="shared" si="21"/>
        <v>0.4</v>
      </c>
    </row>
    <row r="52" spans="1:29" ht="16.5" hidden="1">
      <c r="A52" s="23"/>
      <c r="B52" s="24">
        <v>1977</v>
      </c>
      <c r="C52" s="21">
        <v>3057</v>
      </c>
      <c r="D52" s="21"/>
      <c r="E52" s="25">
        <f t="shared" si="13"/>
        <v>0.69858318098720296</v>
      </c>
      <c r="F52" s="21">
        <v>144</v>
      </c>
      <c r="G52" s="21"/>
      <c r="H52" s="25">
        <f t="shared" si="14"/>
        <v>0.50883392226148405</v>
      </c>
      <c r="I52" s="21">
        <v>60</v>
      </c>
      <c r="J52" s="21"/>
      <c r="K52" s="25">
        <f t="shared" si="15"/>
        <v>0.68965517241379315</v>
      </c>
      <c r="L52" s="21">
        <v>7</v>
      </c>
      <c r="M52" s="21"/>
      <c r="N52" s="25">
        <f t="shared" si="16"/>
        <v>0.4375</v>
      </c>
      <c r="O52" s="21">
        <v>7</v>
      </c>
      <c r="P52" s="21"/>
      <c r="Q52" s="25">
        <f t="shared" si="17"/>
        <v>0.4375</v>
      </c>
      <c r="R52" s="21">
        <v>28</v>
      </c>
      <c r="S52" s="21"/>
      <c r="T52" s="25">
        <f t="shared" si="18"/>
        <v>0.5714285714285714</v>
      </c>
      <c r="U52" s="21">
        <v>28</v>
      </c>
      <c r="V52" s="21"/>
      <c r="W52" s="25">
        <f t="shared" si="19"/>
        <v>0.5714285714285714</v>
      </c>
      <c r="X52" s="21">
        <v>2812</v>
      </c>
      <c r="Y52" s="21"/>
      <c r="Z52" s="25">
        <f t="shared" si="20"/>
        <v>0.71698113207547165</v>
      </c>
      <c r="AA52" s="21">
        <v>6</v>
      </c>
      <c r="AB52" s="21"/>
      <c r="AC52" s="25">
        <f t="shared" si="21"/>
        <v>0.31578947368421051</v>
      </c>
    </row>
    <row r="53" spans="1:29" ht="16.5" hidden="1">
      <c r="A53" s="23"/>
      <c r="B53" s="24">
        <v>1978</v>
      </c>
      <c r="C53" s="21">
        <v>3072</v>
      </c>
      <c r="D53" s="21"/>
      <c r="E53" s="25">
        <f t="shared" si="13"/>
        <v>0.7162508743296806</v>
      </c>
      <c r="F53" s="21">
        <v>151</v>
      </c>
      <c r="G53" s="21"/>
      <c r="H53" s="25">
        <f t="shared" si="14"/>
        <v>0.55719557195571956</v>
      </c>
      <c r="I53" s="21">
        <v>80</v>
      </c>
      <c r="J53" s="21"/>
      <c r="K53" s="25">
        <f t="shared" si="15"/>
        <v>0.8</v>
      </c>
      <c r="L53" s="21">
        <v>16</v>
      </c>
      <c r="M53" s="21"/>
      <c r="N53" s="25">
        <f t="shared" si="16"/>
        <v>0.66666666666666663</v>
      </c>
      <c r="O53" s="21">
        <v>16</v>
      </c>
      <c r="P53" s="21"/>
      <c r="Q53" s="25">
        <f t="shared" si="17"/>
        <v>0.66666666666666663</v>
      </c>
      <c r="R53" s="21">
        <v>31</v>
      </c>
      <c r="S53" s="21"/>
      <c r="T53" s="25">
        <f t="shared" si="18"/>
        <v>0.59615384615384615</v>
      </c>
      <c r="U53" s="21">
        <v>31</v>
      </c>
      <c r="V53" s="21"/>
      <c r="W53" s="25">
        <f t="shared" si="19"/>
        <v>0.59615384615384615</v>
      </c>
      <c r="X53" s="21">
        <v>2789</v>
      </c>
      <c r="Y53" s="21"/>
      <c r="Z53" s="25">
        <f t="shared" si="20"/>
        <v>0.72895974908520644</v>
      </c>
      <c r="AA53" s="21">
        <v>5</v>
      </c>
      <c r="AB53" s="21"/>
      <c r="AC53" s="25">
        <f t="shared" si="21"/>
        <v>0.3125</v>
      </c>
    </row>
    <row r="54" spans="1:29" ht="15.75" hidden="1">
      <c r="A54"/>
      <c r="B54" s="24">
        <v>1979</v>
      </c>
      <c r="C54" s="21">
        <v>3130</v>
      </c>
      <c r="D54" s="21"/>
      <c r="E54" s="25">
        <f t="shared" si="13"/>
        <v>0.74541557513693735</v>
      </c>
      <c r="F54" s="21">
        <v>119</v>
      </c>
      <c r="G54" s="21"/>
      <c r="H54" s="25">
        <f t="shared" si="14"/>
        <v>0.58620689655172409</v>
      </c>
      <c r="I54" s="21">
        <v>94</v>
      </c>
      <c r="J54" s="21"/>
      <c r="K54" s="25">
        <f t="shared" si="15"/>
        <v>0.69117647058823528</v>
      </c>
      <c r="L54" s="21">
        <v>11</v>
      </c>
      <c r="M54" s="21"/>
      <c r="N54" s="25">
        <f t="shared" si="16"/>
        <v>0.6875</v>
      </c>
      <c r="O54" s="21">
        <v>11</v>
      </c>
      <c r="P54" s="21"/>
      <c r="Q54" s="25">
        <f t="shared" si="17"/>
        <v>0.6875</v>
      </c>
      <c r="R54" s="21">
        <v>21</v>
      </c>
      <c r="S54" s="21"/>
      <c r="T54" s="25">
        <f t="shared" si="18"/>
        <v>0.5</v>
      </c>
      <c r="U54" s="21">
        <v>21</v>
      </c>
      <c r="V54" s="21"/>
      <c r="W54" s="25">
        <f t="shared" si="19"/>
        <v>0.5</v>
      </c>
      <c r="X54" s="21">
        <v>2873</v>
      </c>
      <c r="Y54" s="21"/>
      <c r="Z54" s="25">
        <f t="shared" si="20"/>
        <v>0.75965097831835005</v>
      </c>
      <c r="AA54" s="21">
        <v>12</v>
      </c>
      <c r="AB54" s="21"/>
      <c r="AC54" s="25">
        <f t="shared" si="21"/>
        <v>0.6</v>
      </c>
    </row>
    <row r="55" spans="1:29" ht="15.75" hidden="1">
      <c r="A55"/>
      <c r="B55" s="24">
        <v>1980</v>
      </c>
      <c r="C55" s="21">
        <v>3295</v>
      </c>
      <c r="D55" s="21"/>
      <c r="E55" s="25">
        <f t="shared" si="13"/>
        <v>0.74530649174394936</v>
      </c>
      <c r="F55" s="21">
        <v>109</v>
      </c>
      <c r="G55" s="21"/>
      <c r="H55" s="25">
        <f t="shared" si="14"/>
        <v>0.59890109890109888</v>
      </c>
      <c r="I55" s="21">
        <v>112</v>
      </c>
      <c r="J55" s="21"/>
      <c r="K55" s="25">
        <f t="shared" si="15"/>
        <v>0.78321678321678323</v>
      </c>
      <c r="L55" s="21">
        <v>13</v>
      </c>
      <c r="M55" s="21"/>
      <c r="N55" s="25">
        <f t="shared" si="16"/>
        <v>0.59090909090909094</v>
      </c>
      <c r="O55" s="21">
        <v>13</v>
      </c>
      <c r="P55" s="21"/>
      <c r="Q55" s="25">
        <f t="shared" si="17"/>
        <v>0.59090909090909094</v>
      </c>
      <c r="R55" s="21">
        <v>25</v>
      </c>
      <c r="S55" s="21"/>
      <c r="T55" s="25">
        <f t="shared" si="18"/>
        <v>0.52083333333333337</v>
      </c>
      <c r="U55" s="21">
        <v>25</v>
      </c>
      <c r="V55" s="21"/>
      <c r="W55" s="25">
        <f t="shared" si="19"/>
        <v>0.52083333333333337</v>
      </c>
      <c r="X55" s="21">
        <v>3018</v>
      </c>
      <c r="Y55" s="21"/>
      <c r="Z55" s="25">
        <f t="shared" si="20"/>
        <v>0.75412293853073464</v>
      </c>
      <c r="AA55" s="21">
        <v>18</v>
      </c>
      <c r="AB55" s="21"/>
      <c r="AC55" s="25">
        <f t="shared" si="21"/>
        <v>0.75</v>
      </c>
    </row>
    <row r="56" spans="1:29" ht="15.75" hidden="1">
      <c r="B56" s="24">
        <v>1981</v>
      </c>
      <c r="C56" s="21">
        <v>3255</v>
      </c>
      <c r="D56" s="21"/>
      <c r="E56" s="25">
        <f t="shared" si="13"/>
        <v>0.76932167336327106</v>
      </c>
      <c r="F56" s="21">
        <v>89</v>
      </c>
      <c r="G56" s="21"/>
      <c r="H56" s="25">
        <f t="shared" si="14"/>
        <v>0.47089947089947087</v>
      </c>
      <c r="I56" s="21">
        <v>114</v>
      </c>
      <c r="J56" s="21"/>
      <c r="K56" s="25">
        <f t="shared" si="15"/>
        <v>0.79166666666666663</v>
      </c>
      <c r="L56" s="21">
        <v>9</v>
      </c>
      <c r="M56" s="21"/>
      <c r="N56" s="25">
        <f t="shared" si="16"/>
        <v>0.5</v>
      </c>
      <c r="O56" s="21">
        <v>9</v>
      </c>
      <c r="P56" s="21"/>
      <c r="Q56" s="25">
        <f t="shared" si="17"/>
        <v>0.5</v>
      </c>
      <c r="R56" s="21">
        <v>40</v>
      </c>
      <c r="S56" s="21"/>
      <c r="T56" s="25">
        <f t="shared" si="18"/>
        <v>0.78431372549019607</v>
      </c>
      <c r="U56" s="21">
        <v>40</v>
      </c>
      <c r="V56" s="21"/>
      <c r="W56" s="25">
        <f t="shared" si="19"/>
        <v>0.78431372549019607</v>
      </c>
      <c r="X56" s="21">
        <v>2989</v>
      </c>
      <c r="Y56" s="21"/>
      <c r="Z56" s="25">
        <f t="shared" si="20"/>
        <v>0.78513265038087732</v>
      </c>
      <c r="AA56" s="21">
        <v>14</v>
      </c>
      <c r="AB56" s="21"/>
      <c r="AC56" s="25">
        <f t="shared" si="21"/>
        <v>0.63636363636363635</v>
      </c>
    </row>
    <row r="57" spans="1:29" ht="15.75" hidden="1">
      <c r="B57" s="24">
        <v>1982</v>
      </c>
      <c r="C57" s="21">
        <v>3397</v>
      </c>
      <c r="D57" s="21"/>
      <c r="E57" s="25">
        <f t="shared" si="13"/>
        <v>0.7856151711378353</v>
      </c>
      <c r="F57" s="21">
        <v>126</v>
      </c>
      <c r="G57" s="21"/>
      <c r="H57" s="25">
        <f t="shared" si="14"/>
        <v>0.59433962264150941</v>
      </c>
      <c r="I57" s="21">
        <v>142</v>
      </c>
      <c r="J57" s="21"/>
      <c r="K57" s="25">
        <f t="shared" si="15"/>
        <v>0.83040935672514615</v>
      </c>
      <c r="L57" s="21">
        <v>7</v>
      </c>
      <c r="M57" s="21"/>
      <c r="N57" s="25">
        <f t="shared" si="16"/>
        <v>0.7</v>
      </c>
      <c r="O57" s="21">
        <v>7</v>
      </c>
      <c r="P57" s="21"/>
      <c r="Q57" s="25">
        <f t="shared" si="17"/>
        <v>0.7</v>
      </c>
      <c r="R57" s="21">
        <v>28</v>
      </c>
      <c r="S57" s="21"/>
      <c r="T57" s="25">
        <f t="shared" si="18"/>
        <v>0.60869565217391308</v>
      </c>
      <c r="U57" s="21">
        <v>28</v>
      </c>
      <c r="V57" s="21"/>
      <c r="W57" s="25">
        <f t="shared" si="19"/>
        <v>0.60869565217391308</v>
      </c>
      <c r="X57" s="21">
        <v>3091</v>
      </c>
      <c r="Y57" s="21"/>
      <c r="Z57" s="25">
        <f t="shared" si="20"/>
        <v>0.79747162022703821</v>
      </c>
      <c r="AA57" s="21">
        <v>3</v>
      </c>
      <c r="AB57" s="21"/>
      <c r="AC57" s="25">
        <f t="shared" si="21"/>
        <v>0.33333333333333331</v>
      </c>
    </row>
    <row r="58" spans="1:29" ht="15.75" hidden="1">
      <c r="B58" s="24">
        <v>1983</v>
      </c>
      <c r="C58" s="21">
        <v>3490</v>
      </c>
      <c r="D58" s="21"/>
      <c r="E58" s="25">
        <f t="shared" si="13"/>
        <v>0.80563250230840255</v>
      </c>
      <c r="F58" s="21">
        <v>111</v>
      </c>
      <c r="G58" s="21"/>
      <c r="H58" s="25">
        <f t="shared" si="14"/>
        <v>0.59042553191489366</v>
      </c>
      <c r="I58" s="21">
        <v>157</v>
      </c>
      <c r="J58" s="21"/>
      <c r="K58" s="25">
        <f t="shared" si="15"/>
        <v>0.78109452736318408</v>
      </c>
      <c r="L58" s="21">
        <v>7</v>
      </c>
      <c r="M58" s="21"/>
      <c r="N58" s="25">
        <f t="shared" si="16"/>
        <v>0.77777777777777779</v>
      </c>
      <c r="O58" s="21">
        <v>7</v>
      </c>
      <c r="P58" s="21"/>
      <c r="Q58" s="25">
        <f t="shared" si="17"/>
        <v>0.77777777777777779</v>
      </c>
      <c r="R58" s="21">
        <v>39</v>
      </c>
      <c r="S58" s="21"/>
      <c r="T58" s="25">
        <f t="shared" si="18"/>
        <v>0.75</v>
      </c>
      <c r="U58" s="21">
        <v>39</v>
      </c>
      <c r="V58" s="21"/>
      <c r="W58" s="25">
        <f t="shared" si="19"/>
        <v>0.75</v>
      </c>
      <c r="X58" s="21">
        <v>3176</v>
      </c>
      <c r="Y58" s="21"/>
      <c r="Z58" s="25">
        <f t="shared" si="20"/>
        <v>0.81813498196805767</v>
      </c>
      <c r="AA58" s="21">
        <v>0</v>
      </c>
      <c r="AB58" s="21"/>
      <c r="AC58" s="25">
        <f t="shared" si="21"/>
        <v>0</v>
      </c>
    </row>
    <row r="59" spans="1:29" ht="15.75" hidden="1">
      <c r="B59" s="24">
        <v>1984</v>
      </c>
      <c r="C59" s="21">
        <v>3665</v>
      </c>
      <c r="D59" s="21"/>
      <c r="E59" s="25">
        <f t="shared" si="13"/>
        <v>0.82322551662174304</v>
      </c>
      <c r="F59" s="21">
        <v>127</v>
      </c>
      <c r="G59" s="21"/>
      <c r="H59" s="25">
        <f t="shared" si="14"/>
        <v>0.60765550239234445</v>
      </c>
      <c r="I59" s="21">
        <v>214</v>
      </c>
      <c r="J59" s="21"/>
      <c r="K59" s="25">
        <f t="shared" si="15"/>
        <v>0.86290322580645162</v>
      </c>
      <c r="L59" s="21">
        <v>17</v>
      </c>
      <c r="M59" s="21"/>
      <c r="N59" s="25">
        <f t="shared" si="16"/>
        <v>0.77272727272727271</v>
      </c>
      <c r="O59" s="21">
        <v>17</v>
      </c>
      <c r="P59" s="21"/>
      <c r="Q59" s="25">
        <f t="shared" si="17"/>
        <v>0.77272727272727271</v>
      </c>
      <c r="R59" s="21">
        <v>50</v>
      </c>
      <c r="S59" s="21"/>
      <c r="T59" s="25">
        <f t="shared" si="18"/>
        <v>0.65789473684210531</v>
      </c>
      <c r="U59" s="21">
        <v>50</v>
      </c>
      <c r="V59" s="21"/>
      <c r="W59" s="25">
        <f t="shared" si="19"/>
        <v>0.65789473684210531</v>
      </c>
      <c r="X59" s="21">
        <v>3257</v>
      </c>
      <c r="Y59" s="21"/>
      <c r="Z59" s="25">
        <f t="shared" si="20"/>
        <v>0.83577110597895821</v>
      </c>
      <c r="AA59" s="21">
        <v>0</v>
      </c>
      <c r="AB59" s="21"/>
      <c r="AC59" s="25">
        <f t="shared" si="21"/>
        <v>0</v>
      </c>
    </row>
    <row r="60" spans="1:29" ht="16.5" hidden="1">
      <c r="A60" s="23"/>
      <c r="B60" s="24">
        <v>1985</v>
      </c>
      <c r="C60" s="21">
        <v>3730</v>
      </c>
      <c r="D60" s="21"/>
      <c r="E60" s="25">
        <f t="shared" si="13"/>
        <v>0.83613539565119932</v>
      </c>
      <c r="F60" s="21">
        <v>158</v>
      </c>
      <c r="G60" s="21"/>
      <c r="H60" s="25">
        <f t="shared" si="14"/>
        <v>0.68103448275862066</v>
      </c>
      <c r="I60" s="21">
        <v>234</v>
      </c>
      <c r="J60" s="21"/>
      <c r="K60" s="25">
        <f t="shared" si="15"/>
        <v>0.83870967741935487</v>
      </c>
      <c r="L60" s="21">
        <v>9</v>
      </c>
      <c r="M60" s="21"/>
      <c r="N60" s="25">
        <f t="shared" si="16"/>
        <v>0.6428571428571429</v>
      </c>
      <c r="O60" s="21">
        <v>9</v>
      </c>
      <c r="P60" s="21"/>
      <c r="Q60" s="25">
        <f t="shared" si="17"/>
        <v>0.6428571428571429</v>
      </c>
      <c r="R60" s="21">
        <v>54</v>
      </c>
      <c r="S60" s="21"/>
      <c r="T60" s="25">
        <f t="shared" si="18"/>
        <v>0.6428571428571429</v>
      </c>
      <c r="U60" s="21">
        <v>54</v>
      </c>
      <c r="V60" s="21"/>
      <c r="W60" s="25">
        <f t="shared" si="19"/>
        <v>0.6428571428571429</v>
      </c>
      <c r="X60" s="21">
        <v>3275</v>
      </c>
      <c r="Y60" s="21"/>
      <c r="Z60" s="25">
        <f t="shared" si="20"/>
        <v>0.85020768431983385</v>
      </c>
      <c r="AA60" s="21">
        <v>0</v>
      </c>
      <c r="AB60" s="21"/>
      <c r="AC60" s="25">
        <f t="shared" si="21"/>
        <v>0</v>
      </c>
    </row>
    <row r="61" spans="1:29" ht="16.5" hidden="1">
      <c r="A61" s="23"/>
      <c r="B61" s="24">
        <v>1986</v>
      </c>
      <c r="C61" s="21">
        <v>4038</v>
      </c>
      <c r="D61" s="21"/>
      <c r="E61" s="25">
        <f t="shared" si="13"/>
        <v>0.85243825205826473</v>
      </c>
      <c r="F61" s="21">
        <v>176</v>
      </c>
      <c r="G61" s="21"/>
      <c r="H61" s="25">
        <f t="shared" si="14"/>
        <v>0.64</v>
      </c>
      <c r="I61" s="21">
        <v>258</v>
      </c>
      <c r="J61" s="21"/>
      <c r="K61" s="25">
        <f t="shared" si="15"/>
        <v>0.86868686868686873</v>
      </c>
      <c r="L61" s="21">
        <v>12</v>
      </c>
      <c r="M61" s="21"/>
      <c r="N61" s="25">
        <f t="shared" si="16"/>
        <v>0.63157894736842102</v>
      </c>
      <c r="O61" s="21">
        <v>12</v>
      </c>
      <c r="P61" s="21"/>
      <c r="Q61" s="25">
        <f t="shared" si="17"/>
        <v>0.63157894736842102</v>
      </c>
      <c r="R61" s="21">
        <v>82</v>
      </c>
      <c r="S61" s="21"/>
      <c r="T61" s="25">
        <f t="shared" si="18"/>
        <v>0.73873873873873874</v>
      </c>
      <c r="U61" s="21">
        <v>82</v>
      </c>
      <c r="V61" s="21"/>
      <c r="W61" s="25">
        <f t="shared" si="19"/>
        <v>0.73873873873873874</v>
      </c>
      <c r="X61" s="21">
        <v>3510</v>
      </c>
      <c r="Y61" s="21"/>
      <c r="Z61" s="25">
        <f t="shared" si="20"/>
        <v>0.87010411502231033</v>
      </c>
      <c r="AA61" s="21">
        <v>0</v>
      </c>
      <c r="AB61" s="21"/>
      <c r="AC61" s="25">
        <f t="shared" si="21"/>
        <v>0</v>
      </c>
    </row>
    <row r="62" spans="1:29" ht="16.5" hidden="1">
      <c r="A62" s="23"/>
      <c r="B62" s="24">
        <v>1987</v>
      </c>
      <c r="C62" s="21">
        <v>3978</v>
      </c>
      <c r="D62" s="21"/>
      <c r="E62" s="25">
        <f t="shared" si="13"/>
        <v>0.85438144329896903</v>
      </c>
      <c r="F62" s="21">
        <v>162</v>
      </c>
      <c r="G62" s="21"/>
      <c r="H62" s="25">
        <f t="shared" si="14"/>
        <v>0.6506024096385542</v>
      </c>
      <c r="I62" s="21">
        <v>335</v>
      </c>
      <c r="J62" s="21"/>
      <c r="K62" s="25">
        <f t="shared" si="15"/>
        <v>0.88157894736842102</v>
      </c>
      <c r="L62" s="21">
        <v>9</v>
      </c>
      <c r="M62" s="21"/>
      <c r="N62" s="25">
        <f t="shared" si="16"/>
        <v>0.6</v>
      </c>
      <c r="O62" s="21">
        <v>9</v>
      </c>
      <c r="P62" s="21"/>
      <c r="Q62" s="25">
        <f t="shared" si="17"/>
        <v>0.6</v>
      </c>
      <c r="R62" s="21">
        <v>83</v>
      </c>
      <c r="S62" s="21">
        <v>33</v>
      </c>
      <c r="T62" s="25">
        <f t="shared" si="18"/>
        <v>0.72173913043478266</v>
      </c>
      <c r="U62" s="21">
        <v>83</v>
      </c>
      <c r="V62" s="21">
        <v>33</v>
      </c>
      <c r="W62" s="25">
        <f t="shared" si="19"/>
        <v>0.72173913043478266</v>
      </c>
      <c r="X62" s="21">
        <v>3380</v>
      </c>
      <c r="Y62" s="21"/>
      <c r="Z62" s="25">
        <f t="shared" si="20"/>
        <v>0.87068521380731578</v>
      </c>
      <c r="AA62" s="21">
        <v>9</v>
      </c>
      <c r="AB62" s="21"/>
      <c r="AC62" s="25">
        <f t="shared" si="21"/>
        <v>0.6</v>
      </c>
    </row>
    <row r="63" spans="1:29" ht="15.75" hidden="1">
      <c r="B63" s="24">
        <v>1988</v>
      </c>
      <c r="C63" s="21">
        <v>3884</v>
      </c>
      <c r="D63" s="21"/>
      <c r="E63" s="25">
        <f t="shared" si="13"/>
        <v>0.8534388046583169</v>
      </c>
      <c r="F63" s="21">
        <v>207</v>
      </c>
      <c r="G63" s="21"/>
      <c r="H63" s="25">
        <f t="shared" si="14"/>
        <v>0.69463087248322153</v>
      </c>
      <c r="I63" s="21">
        <v>368</v>
      </c>
      <c r="J63" s="21"/>
      <c r="K63" s="25">
        <f t="shared" si="15"/>
        <v>0.86792452830188682</v>
      </c>
      <c r="L63" s="21">
        <v>22</v>
      </c>
      <c r="M63" s="21"/>
      <c r="N63" s="25">
        <f t="shared" si="16"/>
        <v>0.70967741935483875</v>
      </c>
      <c r="O63" s="21">
        <v>22</v>
      </c>
      <c r="P63" s="21"/>
      <c r="Q63" s="25">
        <f t="shared" si="17"/>
        <v>0.70967741935483875</v>
      </c>
      <c r="R63" s="21">
        <v>129</v>
      </c>
      <c r="S63" s="21">
        <v>33</v>
      </c>
      <c r="T63" s="25">
        <f t="shared" si="18"/>
        <v>0.73295454545454541</v>
      </c>
      <c r="U63" s="21">
        <v>129</v>
      </c>
      <c r="V63" s="21">
        <v>33</v>
      </c>
      <c r="W63" s="25">
        <f t="shared" si="19"/>
        <v>0.73295454545454541</v>
      </c>
      <c r="X63" s="21">
        <v>3135</v>
      </c>
      <c r="Y63" s="21"/>
      <c r="Z63" s="25">
        <f t="shared" si="20"/>
        <v>0.87155963302752293</v>
      </c>
      <c r="AA63" s="21">
        <v>23</v>
      </c>
      <c r="AB63" s="21"/>
      <c r="AC63" s="25">
        <f t="shared" si="21"/>
        <v>0.92</v>
      </c>
    </row>
    <row r="64" spans="1:29" ht="15.75" hidden="1">
      <c r="B64" s="24">
        <v>1989</v>
      </c>
      <c r="C64" s="21">
        <v>4015</v>
      </c>
      <c r="D64" s="21"/>
      <c r="E64" s="25">
        <f t="shared" si="13"/>
        <v>0.84991532599491959</v>
      </c>
      <c r="F64" s="21">
        <v>179</v>
      </c>
      <c r="G64" s="21"/>
      <c r="H64" s="25">
        <f t="shared" si="14"/>
        <v>0.69921875</v>
      </c>
      <c r="I64" s="21">
        <v>400</v>
      </c>
      <c r="J64" s="21"/>
      <c r="K64" s="25">
        <f t="shared" si="15"/>
        <v>0.86021505376344087</v>
      </c>
      <c r="L64" s="21">
        <v>20</v>
      </c>
      <c r="M64" s="21"/>
      <c r="N64" s="25">
        <f t="shared" si="16"/>
        <v>0.86956521739130432</v>
      </c>
      <c r="O64" s="21">
        <v>20</v>
      </c>
      <c r="P64" s="21"/>
      <c r="Q64" s="25">
        <f t="shared" si="17"/>
        <v>0.86956521739130432</v>
      </c>
      <c r="R64" s="21">
        <v>131</v>
      </c>
      <c r="S64" s="21">
        <v>33</v>
      </c>
      <c r="T64" s="25">
        <f t="shared" si="18"/>
        <v>0.79878048780487809</v>
      </c>
      <c r="U64" s="21">
        <v>131</v>
      </c>
      <c r="V64" s="21">
        <v>33</v>
      </c>
      <c r="W64" s="25">
        <f t="shared" si="19"/>
        <v>0.79878048780487809</v>
      </c>
      <c r="X64" s="21">
        <v>3163</v>
      </c>
      <c r="Y64" s="21"/>
      <c r="Z64" s="25">
        <f t="shared" si="20"/>
        <v>0.86091453456722922</v>
      </c>
      <c r="AA64" s="21">
        <v>122</v>
      </c>
      <c r="AB64" s="21"/>
      <c r="AC64" s="25">
        <f t="shared" si="21"/>
        <v>0.85915492957746475</v>
      </c>
    </row>
    <row r="65" spans="1:29" ht="1.5" hidden="1" customHeight="1">
      <c r="B65" s="24">
        <v>1990</v>
      </c>
      <c r="C65" s="21">
        <v>3888</v>
      </c>
      <c r="D65" s="21"/>
      <c r="E65" s="25">
        <f t="shared" si="13"/>
        <v>0.83612903225806456</v>
      </c>
      <c r="F65" s="21">
        <v>222</v>
      </c>
      <c r="G65" s="21"/>
      <c r="H65" s="25">
        <f t="shared" si="14"/>
        <v>0.6235955056179775</v>
      </c>
      <c r="I65" s="21">
        <v>380</v>
      </c>
      <c r="J65" s="21"/>
      <c r="K65" s="25">
        <f t="shared" si="15"/>
        <v>0.85011185682326618</v>
      </c>
      <c r="L65" s="21">
        <v>15</v>
      </c>
      <c r="M65" s="21"/>
      <c r="N65" s="25">
        <f t="shared" si="16"/>
        <v>0.75</v>
      </c>
      <c r="O65" s="21">
        <v>15</v>
      </c>
      <c r="P65" s="21"/>
      <c r="Q65" s="25">
        <f t="shared" si="17"/>
        <v>0.75</v>
      </c>
      <c r="R65" s="21">
        <v>164</v>
      </c>
      <c r="S65" s="21">
        <v>33</v>
      </c>
      <c r="T65" s="25">
        <f t="shared" si="18"/>
        <v>0.78846153846153844</v>
      </c>
      <c r="U65" s="21">
        <v>164</v>
      </c>
      <c r="V65" s="21">
        <v>33</v>
      </c>
      <c r="W65" s="25">
        <f t="shared" si="19"/>
        <v>0.78846153846153844</v>
      </c>
      <c r="X65" s="21">
        <v>2952</v>
      </c>
      <c r="Y65" s="21"/>
      <c r="Z65" s="25">
        <f t="shared" si="20"/>
        <v>0.85664538595473017</v>
      </c>
      <c r="AA65" s="21">
        <v>155</v>
      </c>
      <c r="AB65" s="21"/>
      <c r="AC65" s="25">
        <f t="shared" si="21"/>
        <v>0.89595375722543358</v>
      </c>
    </row>
    <row r="66" spans="1:29" ht="0.75" hidden="1" customHeight="1">
      <c r="B66" s="24">
        <v>1991</v>
      </c>
      <c r="C66" s="21">
        <v>3900</v>
      </c>
      <c r="D66" s="21"/>
      <c r="E66" s="25">
        <f t="shared" si="13"/>
        <v>0.82592121982210931</v>
      </c>
      <c r="F66" s="21">
        <v>238</v>
      </c>
      <c r="G66" s="21"/>
      <c r="H66" s="25">
        <f t="shared" si="14"/>
        <v>0.66111111111111109</v>
      </c>
      <c r="I66" s="21">
        <v>471</v>
      </c>
      <c r="J66" s="21"/>
      <c r="K66" s="25">
        <f t="shared" si="15"/>
        <v>0.85636363636363633</v>
      </c>
      <c r="L66" s="21">
        <v>29</v>
      </c>
      <c r="M66" s="21"/>
      <c r="N66" s="25">
        <f t="shared" si="16"/>
        <v>0.78378378378378377</v>
      </c>
      <c r="O66" s="21">
        <v>29</v>
      </c>
      <c r="P66" s="21"/>
      <c r="Q66" s="25">
        <f t="shared" si="17"/>
        <v>0.78378378378378377</v>
      </c>
      <c r="R66" s="21">
        <v>139</v>
      </c>
      <c r="S66" s="21"/>
      <c r="T66" s="25">
        <f t="shared" si="18"/>
        <v>0.64651162790697669</v>
      </c>
      <c r="U66" s="21">
        <v>139</v>
      </c>
      <c r="V66" s="21"/>
      <c r="W66" s="25">
        <f t="shared" si="19"/>
        <v>0.64651162790697669</v>
      </c>
      <c r="X66" s="21">
        <v>2912</v>
      </c>
      <c r="Y66" s="21"/>
      <c r="Z66" s="25">
        <f t="shared" si="20"/>
        <v>0.85121309558608593</v>
      </c>
      <c r="AA66" s="21">
        <v>111</v>
      </c>
      <c r="AB66" s="21"/>
      <c r="AC66" s="25">
        <f t="shared" si="21"/>
        <v>0.79856115107913672</v>
      </c>
    </row>
    <row r="67" spans="1:29" ht="15.75" hidden="1">
      <c r="B67" s="24">
        <v>1992</v>
      </c>
      <c r="C67" s="42">
        <v>4024</v>
      </c>
      <c r="D67" s="21"/>
      <c r="E67" s="25">
        <f t="shared" si="13"/>
        <v>0.83693843594009987</v>
      </c>
      <c r="F67" s="42">
        <v>232</v>
      </c>
      <c r="G67" s="21"/>
      <c r="H67" s="25">
        <f t="shared" si="14"/>
        <v>0.63043478260869568</v>
      </c>
      <c r="I67" s="42">
        <v>459</v>
      </c>
      <c r="J67" s="21"/>
      <c r="K67" s="25">
        <f t="shared" si="15"/>
        <v>0.84220183486238531</v>
      </c>
      <c r="L67" s="42">
        <v>27</v>
      </c>
      <c r="M67" s="21"/>
      <c r="N67" s="25">
        <f t="shared" si="16"/>
        <v>0.6</v>
      </c>
      <c r="O67" s="42">
        <v>27</v>
      </c>
      <c r="P67" s="21"/>
      <c r="Q67" s="25">
        <f t="shared" si="17"/>
        <v>0.6</v>
      </c>
      <c r="R67" s="42">
        <v>190</v>
      </c>
      <c r="S67" s="21"/>
      <c r="T67" s="25">
        <f t="shared" si="18"/>
        <v>0.72519083969465647</v>
      </c>
      <c r="U67" s="42">
        <v>190</v>
      </c>
      <c r="V67" s="21"/>
      <c r="W67" s="25">
        <f t="shared" si="19"/>
        <v>0.72519083969465647</v>
      </c>
      <c r="X67" s="42">
        <v>2981</v>
      </c>
      <c r="Y67" s="21"/>
      <c r="Z67" s="25">
        <f t="shared" si="20"/>
        <v>0.8693496646252552</v>
      </c>
      <c r="AA67" s="42">
        <v>135</v>
      </c>
      <c r="AB67" s="21"/>
      <c r="AC67" s="25">
        <f t="shared" si="21"/>
        <v>0.84905660377358494</v>
      </c>
    </row>
    <row r="68" spans="1:29" ht="1.5" customHeight="1">
      <c r="B68" s="24">
        <v>1993</v>
      </c>
      <c r="C68" s="42">
        <v>3993</v>
      </c>
      <c r="D68" s="21"/>
      <c r="E68" s="25">
        <f t="shared" si="13"/>
        <v>0.82585315408479831</v>
      </c>
      <c r="F68" s="42">
        <v>242</v>
      </c>
      <c r="G68" s="21"/>
      <c r="H68" s="25">
        <f t="shared" si="14"/>
        <v>0.59168704156479213</v>
      </c>
      <c r="I68" s="42">
        <v>515</v>
      </c>
      <c r="J68" s="21"/>
      <c r="K68" s="25">
        <f t="shared" si="15"/>
        <v>0.86993243243243246</v>
      </c>
      <c r="L68" s="42">
        <v>19</v>
      </c>
      <c r="M68" s="21"/>
      <c r="N68" s="25">
        <f t="shared" si="16"/>
        <v>0.52777777777777779</v>
      </c>
      <c r="O68" s="42">
        <v>19</v>
      </c>
      <c r="P68" s="21"/>
      <c r="Q68" s="25">
        <f t="shared" si="17"/>
        <v>0.52777777777777779</v>
      </c>
      <c r="R68" s="42">
        <v>178</v>
      </c>
      <c r="S68" s="21"/>
      <c r="T68" s="25">
        <f t="shared" si="18"/>
        <v>0.68725868725868722</v>
      </c>
      <c r="U68" s="42">
        <v>178</v>
      </c>
      <c r="V68" s="21"/>
      <c r="W68" s="25">
        <f t="shared" si="19"/>
        <v>0.68725868725868722</v>
      </c>
      <c r="X68" s="42">
        <v>2909</v>
      </c>
      <c r="Y68" s="21"/>
      <c r="Z68" s="25">
        <f t="shared" si="20"/>
        <v>0.85861865407319948</v>
      </c>
      <c r="AA68" s="42">
        <v>130</v>
      </c>
      <c r="AB68" s="21"/>
      <c r="AC68" s="25">
        <f t="shared" si="21"/>
        <v>0.86092715231788075</v>
      </c>
    </row>
    <row r="69" spans="1:29" ht="15.75" hidden="1">
      <c r="B69" s="24">
        <v>1994</v>
      </c>
      <c r="C69" s="42">
        <v>3931</v>
      </c>
      <c r="D69" s="21"/>
      <c r="E69" s="25">
        <f t="shared" si="13"/>
        <v>0.82272917538719126</v>
      </c>
      <c r="F69" s="42">
        <v>247</v>
      </c>
      <c r="G69" s="21"/>
      <c r="H69" s="25">
        <f t="shared" si="14"/>
        <v>0.57441860465116279</v>
      </c>
      <c r="I69" s="42">
        <v>535</v>
      </c>
      <c r="J69" s="21"/>
      <c r="K69" s="25">
        <f t="shared" si="15"/>
        <v>0.85055643879173293</v>
      </c>
      <c r="L69" s="42">
        <v>24</v>
      </c>
      <c r="M69" s="21"/>
      <c r="N69" s="25">
        <f t="shared" si="16"/>
        <v>0</v>
      </c>
      <c r="O69" s="42">
        <v>24</v>
      </c>
      <c r="P69" s="21"/>
      <c r="Q69" s="25">
        <f t="shared" si="17"/>
        <v>0.64864864864864868</v>
      </c>
      <c r="R69" s="42">
        <v>0</v>
      </c>
      <c r="S69" s="21"/>
      <c r="T69" s="25">
        <f t="shared" si="18"/>
        <v>0</v>
      </c>
      <c r="U69" s="42">
        <v>168</v>
      </c>
      <c r="V69" s="21"/>
      <c r="W69" s="25">
        <f t="shared" si="19"/>
        <v>0.67469879518072284</v>
      </c>
      <c r="X69" s="42">
        <v>2799</v>
      </c>
      <c r="Y69" s="21"/>
      <c r="Z69" s="25">
        <f t="shared" si="20"/>
        <v>0.86255778120184901</v>
      </c>
      <c r="AA69" s="42">
        <v>158</v>
      </c>
      <c r="AB69" s="21"/>
      <c r="AC69" s="25">
        <f t="shared" si="21"/>
        <v>0.84042553191489366</v>
      </c>
    </row>
    <row r="70" spans="1:29" ht="16.5">
      <c r="A70" s="23" t="s">
        <v>20</v>
      </c>
      <c r="B70" s="24">
        <v>1995</v>
      </c>
      <c r="C70" s="42">
        <v>4175</v>
      </c>
      <c r="D70" s="21"/>
      <c r="E70" s="25">
        <f t="shared" si="13"/>
        <v>0.83550130078046825</v>
      </c>
      <c r="F70" s="42">
        <v>341</v>
      </c>
      <c r="G70" s="21"/>
      <c r="H70" s="25">
        <f t="shared" si="14"/>
        <v>0.67658730158730163</v>
      </c>
      <c r="I70" s="42">
        <v>518</v>
      </c>
      <c r="J70" s="21"/>
      <c r="K70" s="25">
        <f t="shared" si="15"/>
        <v>0.86189683860232946</v>
      </c>
      <c r="L70" s="42">
        <v>0</v>
      </c>
      <c r="M70" s="21"/>
      <c r="N70" s="25">
        <f t="shared" si="16"/>
        <v>0</v>
      </c>
      <c r="O70" s="42">
        <v>29</v>
      </c>
      <c r="P70" s="21"/>
      <c r="Q70" s="25">
        <f t="shared" si="17"/>
        <v>0.69047619047619047</v>
      </c>
      <c r="R70" s="42">
        <v>0</v>
      </c>
      <c r="S70" s="21"/>
      <c r="T70" s="25">
        <f t="shared" si="18"/>
        <v>0</v>
      </c>
      <c r="U70" s="42">
        <v>177</v>
      </c>
      <c r="V70" s="21"/>
      <c r="W70" s="25">
        <f t="shared" si="19"/>
        <v>0.72839506172839508</v>
      </c>
      <c r="X70" s="42">
        <v>2920</v>
      </c>
      <c r="Y70" s="21"/>
      <c r="Z70" s="25">
        <f t="shared" si="20"/>
        <v>0.86211987009152646</v>
      </c>
      <c r="AA70" s="42">
        <v>190</v>
      </c>
      <c r="AB70" s="21">
        <v>190</v>
      </c>
      <c r="AC70" s="25">
        <f t="shared" si="21"/>
        <v>0.86363636363636365</v>
      </c>
    </row>
    <row r="71" spans="1:29" ht="16.5">
      <c r="A71" s="23" t="s">
        <v>21</v>
      </c>
      <c r="B71" s="24">
        <v>1996</v>
      </c>
      <c r="C71" s="42">
        <v>4265</v>
      </c>
      <c r="D71" s="21"/>
      <c r="E71" s="25">
        <f t="shared" si="13"/>
        <v>0.84774398727887101</v>
      </c>
      <c r="F71" s="42">
        <v>298</v>
      </c>
      <c r="G71" s="21"/>
      <c r="H71" s="25">
        <f t="shared" si="14"/>
        <v>0.6711711711711712</v>
      </c>
      <c r="I71" s="42">
        <v>560</v>
      </c>
      <c r="J71" s="21"/>
      <c r="K71" s="25">
        <f t="shared" si="15"/>
        <v>0.86286594761171032</v>
      </c>
      <c r="L71" s="42">
        <v>0</v>
      </c>
      <c r="M71" s="21"/>
      <c r="N71" s="25">
        <f t="shared" si="16"/>
        <v>0</v>
      </c>
      <c r="O71" s="42">
        <v>23</v>
      </c>
      <c r="P71" s="21"/>
      <c r="Q71" s="25">
        <f t="shared" si="17"/>
        <v>0.71875</v>
      </c>
      <c r="R71" s="42">
        <v>0</v>
      </c>
      <c r="S71" s="21"/>
      <c r="T71" s="25">
        <f t="shared" si="18"/>
        <v>0</v>
      </c>
      <c r="U71" s="42">
        <v>179</v>
      </c>
      <c r="V71" s="21"/>
      <c r="W71" s="25">
        <f t="shared" si="19"/>
        <v>0.75527426160337552</v>
      </c>
      <c r="X71" s="42">
        <v>2930</v>
      </c>
      <c r="Y71" s="21"/>
      <c r="Z71" s="25">
        <f t="shared" si="20"/>
        <v>0.87488802627650042</v>
      </c>
      <c r="AA71" s="42">
        <v>275</v>
      </c>
      <c r="AB71" s="21"/>
      <c r="AC71" s="25">
        <f t="shared" si="21"/>
        <v>0.859375</v>
      </c>
    </row>
    <row r="72" spans="1:29" ht="16.5">
      <c r="A72" s="23"/>
      <c r="B72" s="24">
        <v>1997</v>
      </c>
      <c r="C72" s="42">
        <v>4481</v>
      </c>
      <c r="D72" s="21"/>
      <c r="E72" s="25">
        <f t="shared" si="13"/>
        <v>0.85580595874713516</v>
      </c>
      <c r="F72" s="42">
        <v>261</v>
      </c>
      <c r="G72" s="21"/>
      <c r="H72" s="25">
        <f t="shared" si="14"/>
        <v>0.66412213740458015</v>
      </c>
      <c r="I72" s="42">
        <v>553</v>
      </c>
      <c r="J72" s="21"/>
      <c r="K72" s="25">
        <f t="shared" si="15"/>
        <v>0.87086614173228349</v>
      </c>
      <c r="L72" s="42">
        <v>0</v>
      </c>
      <c r="M72" s="21"/>
      <c r="N72" s="25">
        <f t="shared" si="16"/>
        <v>0</v>
      </c>
      <c r="O72" s="42">
        <v>14</v>
      </c>
      <c r="P72" s="21"/>
      <c r="Q72" s="25">
        <f t="shared" si="17"/>
        <v>0.60869565217391308</v>
      </c>
      <c r="R72" s="42">
        <v>0</v>
      </c>
      <c r="S72" s="21"/>
      <c r="T72" s="25">
        <f t="shared" si="18"/>
        <v>0</v>
      </c>
      <c r="U72" s="42">
        <v>155</v>
      </c>
      <c r="V72" s="21"/>
      <c r="W72" s="25">
        <f t="shared" si="19"/>
        <v>0.77114427860696522</v>
      </c>
      <c r="X72" s="42">
        <v>3199</v>
      </c>
      <c r="Y72" s="21"/>
      <c r="Z72" s="25">
        <f t="shared" si="20"/>
        <v>0.88151005786718106</v>
      </c>
      <c r="AA72" s="42">
        <v>299</v>
      </c>
      <c r="AB72" s="21"/>
      <c r="AC72" s="25">
        <f t="shared" si="21"/>
        <v>0.84225352112676055</v>
      </c>
    </row>
    <row r="73" spans="1:29" ht="16.5">
      <c r="A73" s="23"/>
      <c r="B73" s="24">
        <v>1998</v>
      </c>
      <c r="C73" s="42">
        <v>4324</v>
      </c>
      <c r="D73" s="21"/>
      <c r="E73" s="25">
        <f t="shared" si="13"/>
        <v>0.87230179544079078</v>
      </c>
      <c r="F73" s="42">
        <v>263</v>
      </c>
      <c r="G73" s="21"/>
      <c r="H73" s="25">
        <f t="shared" si="14"/>
        <v>0.70509383378016088</v>
      </c>
      <c r="I73" s="42">
        <v>564</v>
      </c>
      <c r="J73" s="21"/>
      <c r="K73" s="25">
        <f t="shared" si="15"/>
        <v>0.89523809523809528</v>
      </c>
      <c r="L73" s="42">
        <v>0</v>
      </c>
      <c r="M73" s="21"/>
      <c r="N73" s="25">
        <f t="shared" si="16"/>
        <v>0</v>
      </c>
      <c r="O73" s="42">
        <v>18</v>
      </c>
      <c r="P73" s="21"/>
      <c r="Q73" s="25">
        <f t="shared" si="17"/>
        <v>0.52941176470588236</v>
      </c>
      <c r="R73" s="42">
        <v>0</v>
      </c>
      <c r="S73" s="21"/>
      <c r="T73" s="25">
        <f t="shared" si="18"/>
        <v>0</v>
      </c>
      <c r="U73" s="42">
        <v>176</v>
      </c>
      <c r="V73" s="21"/>
      <c r="W73" s="25">
        <f t="shared" si="19"/>
        <v>0.78923766816143492</v>
      </c>
      <c r="X73" s="42">
        <v>2969</v>
      </c>
      <c r="Y73" s="21"/>
      <c r="Z73" s="25">
        <f t="shared" si="20"/>
        <v>0.89427710843373498</v>
      </c>
      <c r="AA73" s="42">
        <v>334</v>
      </c>
      <c r="AB73" s="21"/>
      <c r="AC73" s="25">
        <f t="shared" si="21"/>
        <v>0.88594164456233426</v>
      </c>
    </row>
    <row r="74" spans="1:29" ht="16.5">
      <c r="A74" s="23"/>
      <c r="B74" s="24">
        <v>1999</v>
      </c>
      <c r="C74" s="42">
        <v>4568</v>
      </c>
      <c r="D74" s="21"/>
      <c r="E74" s="25">
        <f t="shared" si="13"/>
        <v>0.87109077040427152</v>
      </c>
      <c r="F74" s="42">
        <v>256</v>
      </c>
      <c r="G74" s="21"/>
      <c r="H74" s="25">
        <f t="shared" si="14"/>
        <v>0.72112676056338032</v>
      </c>
      <c r="I74" s="42">
        <v>676</v>
      </c>
      <c r="J74" s="21"/>
      <c r="K74" s="25">
        <f t="shared" si="15"/>
        <v>0.88481675392670156</v>
      </c>
      <c r="L74" s="42">
        <v>0</v>
      </c>
      <c r="M74" s="21"/>
      <c r="N74" s="25">
        <f t="shared" si="16"/>
        <v>0</v>
      </c>
      <c r="O74" s="42">
        <v>24</v>
      </c>
      <c r="P74" s="21"/>
      <c r="Q74" s="25">
        <f t="shared" si="17"/>
        <v>0.68571428571428572</v>
      </c>
      <c r="R74" s="42">
        <v>0</v>
      </c>
      <c r="S74" s="21"/>
      <c r="T74" s="25">
        <f t="shared" si="18"/>
        <v>0</v>
      </c>
      <c r="U74" s="42">
        <v>158</v>
      </c>
      <c r="V74" s="21"/>
      <c r="W74" s="25">
        <f t="shared" si="19"/>
        <v>0.80203045685279184</v>
      </c>
      <c r="X74" s="42">
        <v>3312</v>
      </c>
      <c r="Y74" s="21"/>
      <c r="Z74" s="25">
        <f t="shared" si="20"/>
        <v>0.89056197902662004</v>
      </c>
      <c r="AA74" s="42">
        <v>142</v>
      </c>
      <c r="AB74" s="21"/>
      <c r="AC74" s="25">
        <f t="shared" si="21"/>
        <v>0.81609195402298851</v>
      </c>
    </row>
    <row r="75" spans="1:29" ht="16.5">
      <c r="A75" s="23"/>
      <c r="B75" s="24">
        <v>2000</v>
      </c>
      <c r="C75" s="42">
        <v>4464</v>
      </c>
      <c r="D75" s="21"/>
      <c r="E75" s="25">
        <f t="shared" si="13"/>
        <v>0.87718608764000783</v>
      </c>
      <c r="F75" s="42">
        <v>277</v>
      </c>
      <c r="G75" s="21"/>
      <c r="H75" s="25">
        <f t="shared" si="14"/>
        <v>0.75067750677506773</v>
      </c>
      <c r="I75" s="42">
        <v>684</v>
      </c>
      <c r="J75" s="21"/>
      <c r="K75" s="25">
        <f t="shared" si="15"/>
        <v>0.90356671070013206</v>
      </c>
      <c r="L75" s="42">
        <v>0</v>
      </c>
      <c r="M75" s="21"/>
      <c r="N75" s="25">
        <f t="shared" si="16"/>
        <v>0</v>
      </c>
      <c r="O75" s="42">
        <v>24</v>
      </c>
      <c r="P75" s="21"/>
      <c r="Q75" s="25">
        <f t="shared" si="17"/>
        <v>0.70588235294117652</v>
      </c>
      <c r="R75" s="42">
        <v>0</v>
      </c>
      <c r="S75" s="21"/>
      <c r="T75" s="25">
        <f t="shared" si="18"/>
        <v>0</v>
      </c>
      <c r="U75" s="42">
        <v>210</v>
      </c>
      <c r="V75" s="21"/>
      <c r="W75" s="25">
        <f t="shared" si="19"/>
        <v>0.8045977011494253</v>
      </c>
      <c r="X75" s="42">
        <v>3096</v>
      </c>
      <c r="Y75" s="21"/>
      <c r="Z75" s="25">
        <f t="shared" si="20"/>
        <v>0.89479768786127167</v>
      </c>
      <c r="AA75" s="42">
        <v>173</v>
      </c>
      <c r="AB75" s="21"/>
      <c r="AC75" s="25">
        <f t="shared" si="21"/>
        <v>0.83173076923076927</v>
      </c>
    </row>
    <row r="76" spans="1:29" ht="16.5">
      <c r="A76" s="23"/>
      <c r="B76" s="24">
        <v>2001</v>
      </c>
      <c r="C76" s="42">
        <v>4628</v>
      </c>
      <c r="D76" s="21"/>
      <c r="E76" s="25">
        <f t="shared" si="13"/>
        <v>0.88965782391387926</v>
      </c>
      <c r="F76" s="42">
        <v>305</v>
      </c>
      <c r="G76" s="21"/>
      <c r="H76" s="25">
        <f t="shared" si="14"/>
        <v>0.74209245742092456</v>
      </c>
      <c r="I76" s="42">
        <v>672</v>
      </c>
      <c r="J76" s="21"/>
      <c r="K76" s="25">
        <f t="shared" si="15"/>
        <v>0.92307692307692313</v>
      </c>
      <c r="L76" s="42">
        <v>0</v>
      </c>
      <c r="M76" s="21"/>
      <c r="N76" s="25">
        <f t="shared" si="16"/>
        <v>0</v>
      </c>
      <c r="O76" s="42">
        <v>35</v>
      </c>
      <c r="P76" s="21"/>
      <c r="Q76" s="25">
        <f t="shared" si="17"/>
        <v>0.79545454545454541</v>
      </c>
      <c r="R76" s="42">
        <v>0</v>
      </c>
      <c r="S76" s="21"/>
      <c r="T76" s="25">
        <f t="shared" si="18"/>
        <v>0</v>
      </c>
      <c r="U76" s="42">
        <v>199</v>
      </c>
      <c r="V76" s="21"/>
      <c r="W76" s="25">
        <f t="shared" si="19"/>
        <v>0.83966244725738393</v>
      </c>
      <c r="X76" s="42">
        <v>3275</v>
      </c>
      <c r="Y76" s="21"/>
      <c r="Z76" s="25">
        <f t="shared" si="20"/>
        <v>0.90544650262648607</v>
      </c>
      <c r="AA76" s="42">
        <v>142</v>
      </c>
      <c r="AB76" s="21"/>
      <c r="AC76" s="25">
        <f t="shared" si="21"/>
        <v>0.8606060606060606</v>
      </c>
    </row>
    <row r="77" spans="1:29" ht="16.5">
      <c r="A77" s="23"/>
      <c r="B77" s="24">
        <v>2002</v>
      </c>
      <c r="C77" s="42">
        <v>4317</v>
      </c>
      <c r="D77" s="21"/>
      <c r="E77" s="25">
        <f t="shared" si="13"/>
        <v>0.88535684987694829</v>
      </c>
      <c r="F77" s="42">
        <v>251</v>
      </c>
      <c r="G77" s="21"/>
      <c r="H77" s="25">
        <f t="shared" si="14"/>
        <v>0.71919770773638969</v>
      </c>
      <c r="I77" s="42">
        <v>563</v>
      </c>
      <c r="J77" s="21"/>
      <c r="K77" s="25">
        <f t="shared" si="15"/>
        <v>0.91247974068071314</v>
      </c>
      <c r="L77" s="42">
        <v>0</v>
      </c>
      <c r="M77" s="21"/>
      <c r="N77" s="25">
        <f t="shared" si="16"/>
        <v>0</v>
      </c>
      <c r="O77" s="42">
        <v>39</v>
      </c>
      <c r="P77" s="21"/>
      <c r="Q77" s="25">
        <f t="shared" si="17"/>
        <v>0.82978723404255317</v>
      </c>
      <c r="R77" s="42">
        <v>0</v>
      </c>
      <c r="S77" s="21"/>
      <c r="T77" s="25">
        <f t="shared" si="18"/>
        <v>0</v>
      </c>
      <c r="U77" s="42">
        <v>226</v>
      </c>
      <c r="V77" s="21"/>
      <c r="W77" s="25">
        <f t="shared" si="19"/>
        <v>0.8014184397163121</v>
      </c>
      <c r="X77" s="42">
        <v>3092</v>
      </c>
      <c r="Y77" s="21"/>
      <c r="Z77" s="25">
        <f t="shared" si="20"/>
        <v>0.90568248388986528</v>
      </c>
      <c r="AA77" s="42">
        <v>146</v>
      </c>
      <c r="AB77" s="21"/>
      <c r="AC77" s="25">
        <f t="shared" si="21"/>
        <v>0.87425149700598803</v>
      </c>
    </row>
    <row r="78" spans="1:29" ht="16.5">
      <c r="A78" s="23"/>
      <c r="B78" s="24">
        <v>2003</v>
      </c>
      <c r="C78" s="42">
        <v>4680</v>
      </c>
      <c r="D78" s="21"/>
      <c r="E78" s="25">
        <f t="shared" si="13"/>
        <v>0.89741131351869607</v>
      </c>
      <c r="F78" s="42">
        <v>261</v>
      </c>
      <c r="G78" s="21"/>
      <c r="H78" s="25">
        <f t="shared" si="14"/>
        <v>0.79331306990881456</v>
      </c>
      <c r="I78" s="42">
        <v>696</v>
      </c>
      <c r="J78" s="21"/>
      <c r="K78" s="25">
        <f t="shared" si="15"/>
        <v>0.91699604743083007</v>
      </c>
      <c r="L78" s="42">
        <v>0</v>
      </c>
      <c r="M78" s="21"/>
      <c r="N78" s="25">
        <f t="shared" si="16"/>
        <v>0</v>
      </c>
      <c r="O78" s="42">
        <v>27</v>
      </c>
      <c r="P78" s="21"/>
      <c r="Q78" s="25">
        <f t="shared" si="17"/>
        <v>0.87096774193548387</v>
      </c>
      <c r="R78" s="42">
        <v>0</v>
      </c>
      <c r="S78" s="21"/>
      <c r="T78" s="25">
        <f t="shared" si="18"/>
        <v>0</v>
      </c>
      <c r="U78" s="42">
        <v>195</v>
      </c>
      <c r="V78" s="21"/>
      <c r="W78" s="25">
        <f t="shared" si="19"/>
        <v>0.81932773109243695</v>
      </c>
      <c r="X78" s="42">
        <v>3336</v>
      </c>
      <c r="Y78" s="21"/>
      <c r="Z78" s="25">
        <f t="shared" si="20"/>
        <v>0.9097354785928552</v>
      </c>
      <c r="AA78" s="42">
        <v>165</v>
      </c>
      <c r="AB78" s="21"/>
      <c r="AC78" s="25">
        <f t="shared" si="21"/>
        <v>0.86387434554973819</v>
      </c>
    </row>
    <row r="79" spans="1:29" ht="16.5">
      <c r="A79" s="23"/>
      <c r="B79" s="24">
        <v>2004</v>
      </c>
      <c r="C79" s="42">
        <v>5021</v>
      </c>
      <c r="D79" s="21"/>
      <c r="E79" s="25">
        <f t="shared" si="13"/>
        <v>0.90697254335260113</v>
      </c>
      <c r="F79" s="42">
        <v>159</v>
      </c>
      <c r="G79" s="21"/>
      <c r="H79" s="25">
        <f t="shared" si="14"/>
        <v>0.82383419689119175</v>
      </c>
      <c r="I79" s="42">
        <v>619</v>
      </c>
      <c r="J79" s="21"/>
      <c r="K79" s="25">
        <f t="shared" si="15"/>
        <v>0.91163475699558172</v>
      </c>
      <c r="L79" s="42">
        <v>1</v>
      </c>
      <c r="M79" s="21"/>
      <c r="N79" s="25">
        <f t="shared" si="16"/>
        <v>1</v>
      </c>
      <c r="O79" s="42">
        <v>11</v>
      </c>
      <c r="P79" s="21"/>
      <c r="Q79" s="25">
        <f t="shared" si="17"/>
        <v>1</v>
      </c>
      <c r="R79" s="42">
        <v>133</v>
      </c>
      <c r="S79" s="21"/>
      <c r="T79" s="25">
        <f t="shared" si="18"/>
        <v>0.88666666666666671</v>
      </c>
      <c r="U79" s="42">
        <v>206</v>
      </c>
      <c r="V79" s="21"/>
      <c r="W79" s="25">
        <f t="shared" si="19"/>
        <v>0.86192468619246865</v>
      </c>
      <c r="X79" s="42">
        <v>3637</v>
      </c>
      <c r="Y79" s="21"/>
      <c r="Z79" s="25">
        <f t="shared" si="20"/>
        <v>0.91496855345911954</v>
      </c>
      <c r="AA79" s="42">
        <v>255</v>
      </c>
      <c r="AB79" s="21"/>
      <c r="AC79" s="25">
        <f t="shared" si="21"/>
        <v>0.88541666666666663</v>
      </c>
    </row>
    <row r="80" spans="1:29" ht="15.75">
      <c r="A80" s="26"/>
      <c r="B80" s="24"/>
      <c r="C80" s="21"/>
      <c r="D80" s="21"/>
      <c r="E80" s="25"/>
      <c r="F80" s="21"/>
      <c r="G80" s="21"/>
      <c r="H80" s="25"/>
      <c r="I80" s="21"/>
      <c r="J80" s="21"/>
      <c r="K80" s="25"/>
      <c r="L80" s="21"/>
      <c r="M80" s="21"/>
      <c r="N80" s="25"/>
      <c r="O80" s="21"/>
      <c r="P80" s="21"/>
      <c r="Q80" s="25"/>
      <c r="R80" s="21"/>
      <c r="S80" s="21"/>
      <c r="T80" s="25"/>
      <c r="U80" s="21"/>
      <c r="V80" s="21"/>
      <c r="W80" s="25"/>
      <c r="X80" s="21"/>
      <c r="Y80" s="21"/>
      <c r="Z80" s="25"/>
      <c r="AA80" s="21"/>
      <c r="AB80" s="21"/>
      <c r="AC80" s="25"/>
    </row>
    <row r="81" spans="1:29" ht="16.5" hidden="1">
      <c r="A81" s="23" t="s">
        <v>22</v>
      </c>
      <c r="B81" s="24">
        <v>1975</v>
      </c>
      <c r="C81" s="21">
        <v>1638</v>
      </c>
      <c r="D81" s="21"/>
      <c r="E81" s="25">
        <f t="shared" ref="E81:E108" si="22">IF(C19=0,0,C81/C19)</f>
        <v>0.35732984293193715</v>
      </c>
      <c r="F81" s="21">
        <v>172</v>
      </c>
      <c r="G81" s="21"/>
      <c r="H81" s="25">
        <f t="shared" ref="H81:H110" si="23">IF(F19=0,0,F81/F19)</f>
        <v>0.51190476190476186</v>
      </c>
      <c r="I81" s="21">
        <v>27</v>
      </c>
      <c r="J81" s="21"/>
      <c r="K81" s="25">
        <f t="shared" ref="K81:K108" si="24">IF(I19=0,0,I81/I19)</f>
        <v>0.34615384615384615</v>
      </c>
      <c r="L81" s="21">
        <v>9</v>
      </c>
      <c r="M81" s="21"/>
      <c r="N81" s="25">
        <f t="shared" ref="N81:N110" si="25">IF(L19=0,0,L81/L19)</f>
        <v>0.69230769230769229</v>
      </c>
      <c r="O81" s="21">
        <v>9</v>
      </c>
      <c r="P81" s="21"/>
      <c r="Q81" s="25">
        <f t="shared" ref="Q81:Q110" si="26">IF(O19=0,0,O81/O19)</f>
        <v>0.69230769230769229</v>
      </c>
      <c r="R81" s="21">
        <v>29</v>
      </c>
      <c r="S81" s="21"/>
      <c r="T81" s="25">
        <f t="shared" ref="T81:T110" si="27">IF(R19=0,0,R81/R19)</f>
        <v>0.55769230769230771</v>
      </c>
      <c r="U81" s="21">
        <v>29</v>
      </c>
      <c r="V81" s="21"/>
      <c r="W81" s="25">
        <f t="shared" ref="W81:W110" si="28">IF(U19=0,0,U81/U19)</f>
        <v>0.55769230769230771</v>
      </c>
      <c r="X81" s="21">
        <v>1324</v>
      </c>
      <c r="Y81" s="21"/>
      <c r="Z81" s="25">
        <f t="shared" ref="Z81:Z110" si="29">IF(X19=0,0,X81/X19)</f>
        <v>0.32869910625620657</v>
      </c>
      <c r="AA81" s="21">
        <v>77</v>
      </c>
      <c r="AB81" s="21"/>
      <c r="AC81" s="25">
        <f t="shared" ref="AC81:AC110" si="30">IF(AA19=0,0,AA81/AA19)</f>
        <v>1</v>
      </c>
    </row>
    <row r="82" spans="1:29" ht="16.5" hidden="1">
      <c r="A82" s="23" t="s">
        <v>23</v>
      </c>
      <c r="B82" s="24">
        <v>1976</v>
      </c>
      <c r="C82" s="21">
        <v>1283</v>
      </c>
      <c r="D82" s="21"/>
      <c r="E82" s="25">
        <f t="shared" si="22"/>
        <v>0.29185623293903551</v>
      </c>
      <c r="F82" s="21">
        <v>124</v>
      </c>
      <c r="G82" s="21"/>
      <c r="H82" s="25">
        <f t="shared" si="23"/>
        <v>0.48062015503875971</v>
      </c>
      <c r="I82" s="21">
        <v>18</v>
      </c>
      <c r="J82" s="21"/>
      <c r="K82" s="25">
        <f t="shared" si="24"/>
        <v>0.27692307692307694</v>
      </c>
      <c r="L82" s="21">
        <v>5</v>
      </c>
      <c r="M82" s="21"/>
      <c r="N82" s="25">
        <f t="shared" si="25"/>
        <v>0.625</v>
      </c>
      <c r="O82" s="21">
        <v>5</v>
      </c>
      <c r="P82" s="21"/>
      <c r="Q82" s="25">
        <f t="shared" si="26"/>
        <v>0.625</v>
      </c>
      <c r="R82" s="21">
        <v>23</v>
      </c>
      <c r="S82" s="21"/>
      <c r="T82" s="25">
        <f t="shared" si="27"/>
        <v>0.40350877192982454</v>
      </c>
      <c r="U82" s="21">
        <v>23</v>
      </c>
      <c r="V82" s="21"/>
      <c r="W82" s="25">
        <f t="shared" si="28"/>
        <v>0.40350877192982454</v>
      </c>
      <c r="X82" s="21">
        <v>1101</v>
      </c>
      <c r="Y82" s="21"/>
      <c r="Z82" s="25">
        <f t="shared" si="29"/>
        <v>0.27607823470411236</v>
      </c>
      <c r="AA82" s="21">
        <v>12</v>
      </c>
      <c r="AB82" s="21"/>
      <c r="AC82" s="25">
        <f t="shared" si="30"/>
        <v>0.6</v>
      </c>
    </row>
    <row r="83" spans="1:29" ht="16.5" hidden="1">
      <c r="A83" s="23" t="s">
        <v>24</v>
      </c>
      <c r="B83" s="24">
        <v>1977</v>
      </c>
      <c r="C83" s="21">
        <v>1240</v>
      </c>
      <c r="D83" s="21"/>
      <c r="E83" s="25">
        <f t="shared" si="22"/>
        <v>0.28336380255941501</v>
      </c>
      <c r="F83" s="21">
        <v>134</v>
      </c>
      <c r="G83" s="21"/>
      <c r="H83" s="25">
        <f t="shared" si="23"/>
        <v>0.47349823321554768</v>
      </c>
      <c r="I83" s="21">
        <v>24</v>
      </c>
      <c r="J83" s="21"/>
      <c r="K83" s="25">
        <f t="shared" si="24"/>
        <v>0.27586206896551724</v>
      </c>
      <c r="L83" s="21">
        <v>8</v>
      </c>
      <c r="M83" s="21"/>
      <c r="N83" s="25">
        <f t="shared" si="25"/>
        <v>0.5</v>
      </c>
      <c r="O83" s="21">
        <v>8</v>
      </c>
      <c r="P83" s="21"/>
      <c r="Q83" s="25">
        <f t="shared" si="26"/>
        <v>0.5</v>
      </c>
      <c r="R83" s="21">
        <v>20</v>
      </c>
      <c r="S83" s="21"/>
      <c r="T83" s="25">
        <f t="shared" si="27"/>
        <v>0.40816326530612246</v>
      </c>
      <c r="U83" s="21">
        <v>20</v>
      </c>
      <c r="V83" s="21"/>
      <c r="W83" s="25">
        <f t="shared" si="28"/>
        <v>0.40816326530612246</v>
      </c>
      <c r="X83" s="21">
        <v>1041</v>
      </c>
      <c r="Y83" s="21"/>
      <c r="Z83" s="25">
        <f t="shared" si="29"/>
        <v>0.26542580316165221</v>
      </c>
      <c r="AA83" s="21">
        <v>13</v>
      </c>
      <c r="AB83" s="21"/>
      <c r="AC83" s="25">
        <f t="shared" si="30"/>
        <v>0.68421052631578949</v>
      </c>
    </row>
    <row r="84" spans="1:29" ht="16.5" hidden="1">
      <c r="A84" s="23"/>
      <c r="B84" s="24">
        <v>1978</v>
      </c>
      <c r="C84" s="21">
        <v>1147</v>
      </c>
      <c r="D84" s="21"/>
      <c r="E84" s="25">
        <f t="shared" si="22"/>
        <v>0.26742830496619258</v>
      </c>
      <c r="F84" s="21">
        <v>113</v>
      </c>
      <c r="G84" s="21"/>
      <c r="H84" s="25">
        <f t="shared" si="23"/>
        <v>0.41697416974169743</v>
      </c>
      <c r="I84" s="21">
        <v>18</v>
      </c>
      <c r="J84" s="21"/>
      <c r="K84" s="25">
        <f t="shared" si="24"/>
        <v>0.18</v>
      </c>
      <c r="L84" s="21">
        <v>8</v>
      </c>
      <c r="M84" s="21"/>
      <c r="N84" s="25">
        <f t="shared" si="25"/>
        <v>0.33333333333333331</v>
      </c>
      <c r="O84" s="21">
        <v>8</v>
      </c>
      <c r="P84" s="21"/>
      <c r="Q84" s="25">
        <f t="shared" si="26"/>
        <v>0.33333333333333331</v>
      </c>
      <c r="R84" s="21">
        <v>21</v>
      </c>
      <c r="S84" s="21"/>
      <c r="T84" s="25">
        <f t="shared" si="27"/>
        <v>0.40384615384615385</v>
      </c>
      <c r="U84" s="21">
        <v>21</v>
      </c>
      <c r="V84" s="21"/>
      <c r="W84" s="25">
        <f t="shared" si="28"/>
        <v>0.40384615384615385</v>
      </c>
      <c r="X84" s="21">
        <v>979</v>
      </c>
      <c r="Y84" s="21"/>
      <c r="Z84" s="25">
        <f t="shared" si="29"/>
        <v>0.25588081547307895</v>
      </c>
      <c r="AA84" s="21">
        <v>8</v>
      </c>
      <c r="AB84" s="21"/>
      <c r="AC84" s="25">
        <f t="shared" si="30"/>
        <v>0.5</v>
      </c>
    </row>
    <row r="85" spans="1:29" ht="15.75" hidden="1">
      <c r="A85"/>
      <c r="B85" s="24">
        <v>1979</v>
      </c>
      <c r="C85" s="21">
        <v>998</v>
      </c>
      <c r="D85" s="21"/>
      <c r="E85" s="25">
        <f t="shared" si="22"/>
        <v>0.23767563705644201</v>
      </c>
      <c r="F85" s="21">
        <v>82</v>
      </c>
      <c r="G85" s="21"/>
      <c r="H85" s="25">
        <f t="shared" si="23"/>
        <v>0.4039408866995074</v>
      </c>
      <c r="I85" s="21">
        <v>40</v>
      </c>
      <c r="J85" s="21"/>
      <c r="K85" s="25">
        <f t="shared" si="24"/>
        <v>0.29411764705882354</v>
      </c>
      <c r="L85" s="21">
        <v>4</v>
      </c>
      <c r="M85" s="21"/>
      <c r="N85" s="25">
        <f t="shared" si="25"/>
        <v>0.25</v>
      </c>
      <c r="O85" s="21">
        <v>4</v>
      </c>
      <c r="P85" s="21"/>
      <c r="Q85" s="25">
        <f t="shared" si="26"/>
        <v>0.25</v>
      </c>
      <c r="R85" s="21">
        <v>20</v>
      </c>
      <c r="S85" s="21"/>
      <c r="T85" s="25">
        <f t="shared" si="27"/>
        <v>0.47619047619047616</v>
      </c>
      <c r="U85" s="21">
        <v>20</v>
      </c>
      <c r="V85" s="21"/>
      <c r="W85" s="25">
        <f t="shared" si="28"/>
        <v>0.47619047619047616</v>
      </c>
      <c r="X85" s="21">
        <v>846</v>
      </c>
      <c r="Y85" s="21"/>
      <c r="Z85" s="25">
        <f t="shared" si="29"/>
        <v>0.22369116869381281</v>
      </c>
      <c r="AA85" s="21">
        <v>6</v>
      </c>
      <c r="AB85" s="21"/>
      <c r="AC85" s="25">
        <f t="shared" si="30"/>
        <v>0.3</v>
      </c>
    </row>
    <row r="86" spans="1:29" ht="15.75" hidden="1">
      <c r="A86"/>
      <c r="B86" s="24">
        <v>1980</v>
      </c>
      <c r="C86" s="21">
        <v>1077</v>
      </c>
      <c r="D86" s="21"/>
      <c r="E86" s="25">
        <f t="shared" si="22"/>
        <v>0.24361004297670211</v>
      </c>
      <c r="F86" s="21">
        <v>70</v>
      </c>
      <c r="G86" s="21"/>
      <c r="H86" s="25">
        <f t="shared" si="23"/>
        <v>0.38461538461538464</v>
      </c>
      <c r="I86" s="21">
        <v>29</v>
      </c>
      <c r="J86" s="21"/>
      <c r="K86" s="25">
        <f t="shared" si="24"/>
        <v>0.20279720279720279</v>
      </c>
      <c r="L86" s="21">
        <v>9</v>
      </c>
      <c r="M86" s="21"/>
      <c r="N86" s="25">
        <f t="shared" si="25"/>
        <v>0.40909090909090912</v>
      </c>
      <c r="O86" s="21">
        <v>9</v>
      </c>
      <c r="P86" s="21"/>
      <c r="Q86" s="25">
        <f t="shared" si="26"/>
        <v>0.40909090909090912</v>
      </c>
      <c r="R86" s="21">
        <v>21</v>
      </c>
      <c r="S86" s="21"/>
      <c r="T86" s="25">
        <f t="shared" si="27"/>
        <v>0.4375</v>
      </c>
      <c r="U86" s="21">
        <v>21</v>
      </c>
      <c r="V86" s="21"/>
      <c r="W86" s="25">
        <f t="shared" si="28"/>
        <v>0.4375</v>
      </c>
      <c r="X86" s="21">
        <v>943</v>
      </c>
      <c r="Y86" s="21"/>
      <c r="Z86" s="25">
        <f t="shared" si="29"/>
        <v>0.23563218390804597</v>
      </c>
      <c r="AA86" s="21">
        <v>5</v>
      </c>
      <c r="AB86" s="21"/>
      <c r="AC86" s="25">
        <f t="shared" si="30"/>
        <v>0.20833333333333334</v>
      </c>
    </row>
    <row r="87" spans="1:29" ht="15.75" hidden="1">
      <c r="B87" s="24">
        <v>1981</v>
      </c>
      <c r="C87" s="21">
        <v>918</v>
      </c>
      <c r="D87" s="21"/>
      <c r="E87" s="25">
        <f t="shared" si="22"/>
        <v>0.21696998345544788</v>
      </c>
      <c r="F87" s="21">
        <v>92</v>
      </c>
      <c r="G87" s="21"/>
      <c r="H87" s="25">
        <f t="shared" si="23"/>
        <v>0.48677248677248675</v>
      </c>
      <c r="I87" s="21">
        <v>26</v>
      </c>
      <c r="J87" s="21"/>
      <c r="K87" s="25">
        <f t="shared" si="24"/>
        <v>0.18055555555555555</v>
      </c>
      <c r="L87" s="21">
        <v>7</v>
      </c>
      <c r="M87" s="21"/>
      <c r="N87" s="25">
        <f t="shared" si="25"/>
        <v>0.3888888888888889</v>
      </c>
      <c r="O87" s="21">
        <v>7</v>
      </c>
      <c r="P87" s="21"/>
      <c r="Q87" s="25">
        <f t="shared" si="26"/>
        <v>0.3888888888888889</v>
      </c>
      <c r="R87" s="21">
        <v>9</v>
      </c>
      <c r="S87" s="21"/>
      <c r="T87" s="25">
        <f t="shared" si="27"/>
        <v>0.17647058823529413</v>
      </c>
      <c r="U87" s="21">
        <v>9</v>
      </c>
      <c r="V87" s="21"/>
      <c r="W87" s="25">
        <f t="shared" si="28"/>
        <v>0.17647058823529413</v>
      </c>
      <c r="X87" s="21">
        <v>776</v>
      </c>
      <c r="Y87" s="21"/>
      <c r="Z87" s="25">
        <f t="shared" si="29"/>
        <v>0.20383504071447334</v>
      </c>
      <c r="AA87" s="21">
        <v>8</v>
      </c>
      <c r="AB87" s="21"/>
      <c r="AC87" s="25">
        <f t="shared" si="30"/>
        <v>0.36363636363636365</v>
      </c>
    </row>
    <row r="88" spans="1:29" ht="15.75" hidden="1">
      <c r="B88" s="24">
        <v>1982</v>
      </c>
      <c r="C88" s="21">
        <v>879</v>
      </c>
      <c r="D88" s="21"/>
      <c r="E88" s="25">
        <f t="shared" si="22"/>
        <v>0.20328399629972249</v>
      </c>
      <c r="F88" s="21">
        <v>84</v>
      </c>
      <c r="G88" s="21"/>
      <c r="H88" s="25">
        <f t="shared" si="23"/>
        <v>0.39622641509433965</v>
      </c>
      <c r="I88" s="21">
        <v>27</v>
      </c>
      <c r="J88" s="21"/>
      <c r="K88" s="25">
        <f t="shared" si="24"/>
        <v>0.15789473684210525</v>
      </c>
      <c r="L88" s="21">
        <v>3</v>
      </c>
      <c r="M88" s="21"/>
      <c r="N88" s="25">
        <f t="shared" si="25"/>
        <v>0.3</v>
      </c>
      <c r="O88" s="21">
        <v>3</v>
      </c>
      <c r="P88" s="21"/>
      <c r="Q88" s="25">
        <f t="shared" si="26"/>
        <v>0.3</v>
      </c>
      <c r="R88" s="21">
        <v>18</v>
      </c>
      <c r="S88" s="21"/>
      <c r="T88" s="25">
        <f t="shared" si="27"/>
        <v>0.39130434782608697</v>
      </c>
      <c r="U88" s="21">
        <v>18</v>
      </c>
      <c r="V88" s="21"/>
      <c r="W88" s="25">
        <f t="shared" si="28"/>
        <v>0.39130434782608697</v>
      </c>
      <c r="X88" s="21">
        <v>741</v>
      </c>
      <c r="Y88" s="21"/>
      <c r="Z88" s="25">
        <f t="shared" si="29"/>
        <v>0.19117647058823528</v>
      </c>
      <c r="AA88" s="21">
        <v>6</v>
      </c>
      <c r="AB88" s="21"/>
      <c r="AC88" s="25">
        <f t="shared" si="30"/>
        <v>0.66666666666666663</v>
      </c>
    </row>
    <row r="89" spans="1:29" ht="15.75" hidden="1">
      <c r="B89" s="24">
        <v>1983</v>
      </c>
      <c r="C89" s="21">
        <v>796</v>
      </c>
      <c r="D89" s="21"/>
      <c r="E89" s="25">
        <f t="shared" si="22"/>
        <v>0.18374884579870729</v>
      </c>
      <c r="F89" s="21">
        <v>76</v>
      </c>
      <c r="G89" s="21"/>
      <c r="H89" s="25">
        <f t="shared" si="23"/>
        <v>0.40425531914893614</v>
      </c>
      <c r="I89" s="21">
        <v>41</v>
      </c>
      <c r="J89" s="21"/>
      <c r="K89" s="25">
        <f t="shared" si="24"/>
        <v>0.20398009950248755</v>
      </c>
      <c r="L89" s="21">
        <v>2</v>
      </c>
      <c r="M89" s="21"/>
      <c r="N89" s="25">
        <f t="shared" si="25"/>
        <v>0.22222222222222221</v>
      </c>
      <c r="O89" s="21">
        <v>2</v>
      </c>
      <c r="P89" s="21"/>
      <c r="Q89" s="25">
        <f t="shared" si="26"/>
        <v>0.22222222222222221</v>
      </c>
      <c r="R89" s="21">
        <v>11</v>
      </c>
      <c r="S89" s="21"/>
      <c r="T89" s="25">
        <f t="shared" si="27"/>
        <v>0.21153846153846154</v>
      </c>
      <c r="U89" s="21">
        <v>11</v>
      </c>
      <c r="V89" s="21"/>
      <c r="W89" s="25">
        <f t="shared" si="28"/>
        <v>0.21153846153846154</v>
      </c>
      <c r="X89" s="21">
        <v>666</v>
      </c>
      <c r="Y89" s="21"/>
      <c r="Z89" s="25">
        <f t="shared" si="29"/>
        <v>0.17156105100463678</v>
      </c>
      <c r="AA89" s="21">
        <v>0</v>
      </c>
      <c r="AB89" s="21"/>
      <c r="AC89" s="25">
        <f t="shared" si="30"/>
        <v>0</v>
      </c>
    </row>
    <row r="90" spans="1:29" ht="15.75" hidden="1">
      <c r="B90" s="24">
        <v>1984</v>
      </c>
      <c r="C90" s="21">
        <v>740</v>
      </c>
      <c r="D90" s="21"/>
      <c r="E90" s="25">
        <f t="shared" si="22"/>
        <v>0.16621743036837378</v>
      </c>
      <c r="F90" s="21">
        <v>80</v>
      </c>
      <c r="G90" s="21"/>
      <c r="H90" s="25">
        <f t="shared" si="23"/>
        <v>0.38277511961722488</v>
      </c>
      <c r="I90" s="21">
        <v>29</v>
      </c>
      <c r="J90" s="21"/>
      <c r="K90" s="25">
        <f t="shared" si="24"/>
        <v>0.11693548387096774</v>
      </c>
      <c r="L90" s="21">
        <v>5</v>
      </c>
      <c r="M90" s="21"/>
      <c r="N90" s="25">
        <f t="shared" si="25"/>
        <v>0.22727272727272727</v>
      </c>
      <c r="O90" s="21">
        <v>5</v>
      </c>
      <c r="P90" s="21"/>
      <c r="Q90" s="25">
        <f t="shared" si="26"/>
        <v>0.22727272727272727</v>
      </c>
      <c r="R90" s="21">
        <v>24</v>
      </c>
      <c r="S90" s="21"/>
      <c r="T90" s="25">
        <f t="shared" si="27"/>
        <v>0.31578947368421051</v>
      </c>
      <c r="U90" s="21">
        <v>24</v>
      </c>
      <c r="V90" s="21"/>
      <c r="W90" s="25">
        <f t="shared" si="28"/>
        <v>0.31578947368421051</v>
      </c>
      <c r="X90" s="21">
        <v>602</v>
      </c>
      <c r="Y90" s="21"/>
      <c r="Z90" s="25">
        <f t="shared" si="29"/>
        <v>0.15447780343854248</v>
      </c>
      <c r="AA90" s="21">
        <v>0</v>
      </c>
      <c r="AB90" s="21"/>
      <c r="AC90" s="25">
        <f t="shared" si="30"/>
        <v>0</v>
      </c>
    </row>
    <row r="91" spans="1:29" ht="16.5" hidden="1">
      <c r="A91" s="23"/>
      <c r="B91" s="24">
        <v>1985</v>
      </c>
      <c r="C91" s="21">
        <v>687</v>
      </c>
      <c r="D91" s="21"/>
      <c r="E91" s="25">
        <f t="shared" si="22"/>
        <v>0.15400134498991258</v>
      </c>
      <c r="F91" s="21">
        <v>63</v>
      </c>
      <c r="G91" s="21"/>
      <c r="H91" s="25">
        <f t="shared" si="23"/>
        <v>0.27155172413793105</v>
      </c>
      <c r="I91" s="21">
        <v>42</v>
      </c>
      <c r="J91" s="21"/>
      <c r="K91" s="25">
        <f t="shared" si="24"/>
        <v>0.15053763440860216</v>
      </c>
      <c r="L91" s="21">
        <v>5</v>
      </c>
      <c r="M91" s="21"/>
      <c r="N91" s="25">
        <f t="shared" si="25"/>
        <v>0.35714285714285715</v>
      </c>
      <c r="O91" s="21">
        <v>5</v>
      </c>
      <c r="P91" s="21"/>
      <c r="Q91" s="25">
        <f t="shared" si="26"/>
        <v>0.35714285714285715</v>
      </c>
      <c r="R91" s="21">
        <v>28</v>
      </c>
      <c r="S91" s="21"/>
      <c r="T91" s="25">
        <f t="shared" si="27"/>
        <v>0.33333333333333331</v>
      </c>
      <c r="U91" s="21">
        <v>28</v>
      </c>
      <c r="V91" s="21"/>
      <c r="W91" s="25">
        <f t="shared" si="28"/>
        <v>0.33333333333333331</v>
      </c>
      <c r="X91" s="21">
        <v>549</v>
      </c>
      <c r="Y91" s="21"/>
      <c r="Z91" s="25">
        <f t="shared" si="29"/>
        <v>0.1425233644859813</v>
      </c>
      <c r="AA91" s="21">
        <v>0</v>
      </c>
      <c r="AB91" s="21"/>
      <c r="AC91" s="25">
        <f t="shared" si="30"/>
        <v>0</v>
      </c>
    </row>
    <row r="92" spans="1:29" ht="16.5" hidden="1">
      <c r="A92" s="23"/>
      <c r="B92" s="24">
        <v>1986</v>
      </c>
      <c r="C92" s="21">
        <v>647</v>
      </c>
      <c r="D92" s="21"/>
      <c r="E92" s="25">
        <f t="shared" si="22"/>
        <v>0.1365843360776863</v>
      </c>
      <c r="F92" s="21">
        <v>89</v>
      </c>
      <c r="G92" s="21"/>
      <c r="H92" s="25">
        <f t="shared" si="23"/>
        <v>0.32363636363636361</v>
      </c>
      <c r="I92" s="21">
        <v>36</v>
      </c>
      <c r="J92" s="21"/>
      <c r="K92" s="25">
        <f t="shared" si="24"/>
        <v>0.12121212121212122</v>
      </c>
      <c r="L92" s="21">
        <v>7</v>
      </c>
      <c r="M92" s="21"/>
      <c r="N92" s="25">
        <f t="shared" si="25"/>
        <v>0.36842105263157893</v>
      </c>
      <c r="O92" s="21">
        <v>7</v>
      </c>
      <c r="P92" s="21"/>
      <c r="Q92" s="25">
        <f t="shared" si="26"/>
        <v>0.36842105263157893</v>
      </c>
      <c r="R92" s="21">
        <v>28</v>
      </c>
      <c r="S92" s="21"/>
      <c r="T92" s="25">
        <f t="shared" si="27"/>
        <v>0.25225225225225223</v>
      </c>
      <c r="U92" s="21">
        <v>28</v>
      </c>
      <c r="V92" s="21"/>
      <c r="W92" s="25">
        <f t="shared" si="28"/>
        <v>0.25225225225225223</v>
      </c>
      <c r="X92" s="21">
        <v>486</v>
      </c>
      <c r="Y92" s="21"/>
      <c r="Z92" s="25">
        <f t="shared" si="29"/>
        <v>0.12047595438770452</v>
      </c>
      <c r="AA92" s="21">
        <v>1</v>
      </c>
      <c r="AB92" s="21"/>
      <c r="AC92" s="25">
        <f t="shared" si="30"/>
        <v>1</v>
      </c>
    </row>
    <row r="93" spans="1:29" ht="16.5" hidden="1">
      <c r="A93" s="23" t="s">
        <v>25</v>
      </c>
      <c r="B93" s="24">
        <v>1987</v>
      </c>
      <c r="C93" s="21">
        <v>626</v>
      </c>
      <c r="D93" s="21"/>
      <c r="E93" s="25">
        <f t="shared" si="22"/>
        <v>0.13445017182130584</v>
      </c>
      <c r="F93" s="21">
        <v>80</v>
      </c>
      <c r="G93" s="21"/>
      <c r="H93" s="25">
        <f t="shared" si="23"/>
        <v>0.32128514056224899</v>
      </c>
      <c r="I93" s="21">
        <v>42</v>
      </c>
      <c r="J93" s="21"/>
      <c r="K93" s="25">
        <f t="shared" si="24"/>
        <v>0.11052631578947368</v>
      </c>
      <c r="L93" s="21">
        <v>5</v>
      </c>
      <c r="M93" s="21"/>
      <c r="N93" s="25">
        <f t="shared" si="25"/>
        <v>0.33333333333333331</v>
      </c>
      <c r="O93" s="21">
        <v>5</v>
      </c>
      <c r="P93" s="21"/>
      <c r="Q93" s="25">
        <f t="shared" si="26"/>
        <v>0.33333333333333331</v>
      </c>
      <c r="R93" s="21">
        <v>29</v>
      </c>
      <c r="S93" s="21"/>
      <c r="T93" s="25">
        <f t="shared" si="27"/>
        <v>0.25217391304347825</v>
      </c>
      <c r="U93" s="21">
        <v>29</v>
      </c>
      <c r="V93" s="21"/>
      <c r="W93" s="25">
        <f t="shared" si="28"/>
        <v>0.25217391304347825</v>
      </c>
      <c r="X93" s="21">
        <v>464</v>
      </c>
      <c r="Y93" s="21"/>
      <c r="Z93" s="25">
        <f t="shared" si="29"/>
        <v>0.11952601751674395</v>
      </c>
      <c r="AA93" s="21">
        <v>6</v>
      </c>
      <c r="AB93" s="21"/>
      <c r="AC93" s="25">
        <f t="shared" si="30"/>
        <v>0.4</v>
      </c>
    </row>
    <row r="94" spans="1:29" ht="15.75" hidden="1">
      <c r="B94" s="24">
        <v>1988</v>
      </c>
      <c r="C94" s="21">
        <v>617</v>
      </c>
      <c r="D94" s="21"/>
      <c r="E94" s="25">
        <f t="shared" si="22"/>
        <v>0.13557459898923313</v>
      </c>
      <c r="F94" s="21">
        <v>83</v>
      </c>
      <c r="G94" s="21"/>
      <c r="H94" s="25">
        <f t="shared" si="23"/>
        <v>0.27852348993288589</v>
      </c>
      <c r="I94" s="21">
        <v>53</v>
      </c>
      <c r="J94" s="21"/>
      <c r="K94" s="25">
        <f t="shared" si="24"/>
        <v>0.125</v>
      </c>
      <c r="L94" s="21">
        <v>8</v>
      </c>
      <c r="M94" s="21"/>
      <c r="N94" s="25">
        <f t="shared" si="25"/>
        <v>0.25806451612903225</v>
      </c>
      <c r="O94" s="21">
        <v>8</v>
      </c>
      <c r="P94" s="21"/>
      <c r="Q94" s="25">
        <f t="shared" si="26"/>
        <v>0.25806451612903225</v>
      </c>
      <c r="R94" s="21">
        <v>45</v>
      </c>
      <c r="S94" s="21"/>
      <c r="T94" s="25">
        <f t="shared" si="27"/>
        <v>0.25568181818181818</v>
      </c>
      <c r="U94" s="21">
        <v>45</v>
      </c>
      <c r="V94" s="21"/>
      <c r="W94" s="25">
        <f t="shared" si="28"/>
        <v>0.25568181818181818</v>
      </c>
      <c r="X94" s="21">
        <v>426</v>
      </c>
      <c r="Y94" s="21"/>
      <c r="Z94" s="25">
        <f t="shared" si="29"/>
        <v>0.11843202668890743</v>
      </c>
      <c r="AA94" s="21">
        <v>2</v>
      </c>
      <c r="AB94" s="21"/>
      <c r="AC94" s="25">
        <f t="shared" si="30"/>
        <v>0.08</v>
      </c>
    </row>
    <row r="95" spans="1:29" ht="15.75" hidden="1">
      <c r="B95" s="24">
        <v>1989</v>
      </c>
      <c r="C95" s="21">
        <v>647</v>
      </c>
      <c r="D95" s="21"/>
      <c r="E95" s="25">
        <f t="shared" si="22"/>
        <v>0.13696020321761218</v>
      </c>
      <c r="F95" s="21">
        <v>63</v>
      </c>
      <c r="G95" s="21"/>
      <c r="H95" s="25">
        <f t="shared" si="23"/>
        <v>0.24609375</v>
      </c>
      <c r="I95" s="21">
        <v>61</v>
      </c>
      <c r="J95" s="21"/>
      <c r="K95" s="25">
        <f t="shared" si="24"/>
        <v>0.13118279569892474</v>
      </c>
      <c r="L95" s="21">
        <v>3</v>
      </c>
      <c r="M95" s="21"/>
      <c r="N95" s="25">
        <f t="shared" si="25"/>
        <v>0.13043478260869565</v>
      </c>
      <c r="O95" s="21">
        <v>3</v>
      </c>
      <c r="P95" s="21"/>
      <c r="Q95" s="25">
        <f t="shared" si="26"/>
        <v>0.13043478260869565</v>
      </c>
      <c r="R95" s="21">
        <v>27</v>
      </c>
      <c r="S95" s="21"/>
      <c r="T95" s="25">
        <f t="shared" si="27"/>
        <v>0.16463414634146342</v>
      </c>
      <c r="U95" s="21">
        <v>27</v>
      </c>
      <c r="V95" s="21"/>
      <c r="W95" s="25">
        <f t="shared" si="28"/>
        <v>0.16463414634146342</v>
      </c>
      <c r="X95" s="21">
        <v>474</v>
      </c>
      <c r="Y95" s="21"/>
      <c r="Z95" s="25">
        <f t="shared" si="29"/>
        <v>0.12901469787697334</v>
      </c>
      <c r="AA95" s="21">
        <v>19</v>
      </c>
      <c r="AB95" s="21"/>
      <c r="AC95" s="25">
        <f t="shared" si="30"/>
        <v>0.13380281690140844</v>
      </c>
    </row>
    <row r="96" spans="1:29" ht="15.75" hidden="1">
      <c r="B96" s="24">
        <v>1990</v>
      </c>
      <c r="C96" s="21">
        <v>705</v>
      </c>
      <c r="D96" s="21"/>
      <c r="E96" s="25">
        <f t="shared" si="22"/>
        <v>0.15161290322580645</v>
      </c>
      <c r="F96" s="21">
        <v>116</v>
      </c>
      <c r="G96" s="21"/>
      <c r="H96" s="25">
        <f t="shared" si="23"/>
        <v>0.3258426966292135</v>
      </c>
      <c r="I96" s="21">
        <v>61</v>
      </c>
      <c r="J96" s="21"/>
      <c r="K96" s="25">
        <f t="shared" si="24"/>
        <v>0.13646532438478748</v>
      </c>
      <c r="L96" s="21">
        <v>5</v>
      </c>
      <c r="M96" s="21"/>
      <c r="N96" s="25">
        <f t="shared" si="25"/>
        <v>0.25</v>
      </c>
      <c r="O96" s="21">
        <v>5</v>
      </c>
      <c r="P96" s="21"/>
      <c r="Q96" s="25">
        <f t="shared" si="26"/>
        <v>0.25</v>
      </c>
      <c r="R96" s="21">
        <v>43</v>
      </c>
      <c r="S96" s="21"/>
      <c r="T96" s="25">
        <f t="shared" si="27"/>
        <v>0.20673076923076922</v>
      </c>
      <c r="U96" s="21">
        <v>43</v>
      </c>
      <c r="V96" s="21"/>
      <c r="W96" s="25">
        <f t="shared" si="28"/>
        <v>0.20673076923076922</v>
      </c>
      <c r="X96" s="21">
        <v>465</v>
      </c>
      <c r="Y96" s="21"/>
      <c r="Z96" s="25">
        <f t="shared" si="29"/>
        <v>0.13493905977945445</v>
      </c>
      <c r="AA96" s="21">
        <v>15</v>
      </c>
      <c r="AB96" s="21"/>
      <c r="AC96" s="25">
        <f t="shared" si="30"/>
        <v>8.6705202312138727E-2</v>
      </c>
    </row>
    <row r="97" spans="1:29" ht="0.75" customHeight="1">
      <c r="B97" s="24">
        <v>1991</v>
      </c>
      <c r="C97" s="21">
        <v>762</v>
      </c>
      <c r="D97" s="21"/>
      <c r="E97" s="25">
        <f t="shared" si="22"/>
        <v>0.16137229987293519</v>
      </c>
      <c r="F97" s="21">
        <v>110</v>
      </c>
      <c r="G97" s="21"/>
      <c r="H97" s="25">
        <f t="shared" si="23"/>
        <v>0.30555555555555558</v>
      </c>
      <c r="I97" s="21">
        <v>77</v>
      </c>
      <c r="J97" s="21"/>
      <c r="K97" s="25">
        <f t="shared" si="24"/>
        <v>0.14000000000000001</v>
      </c>
      <c r="L97" s="21">
        <v>7</v>
      </c>
      <c r="M97" s="21"/>
      <c r="N97" s="25">
        <f t="shared" si="25"/>
        <v>0.1891891891891892</v>
      </c>
      <c r="O97" s="21">
        <v>7</v>
      </c>
      <c r="P97" s="21"/>
      <c r="Q97" s="25">
        <f t="shared" si="26"/>
        <v>0.1891891891891892</v>
      </c>
      <c r="R97" s="21">
        <v>72</v>
      </c>
      <c r="S97" s="21"/>
      <c r="T97" s="25">
        <f t="shared" si="27"/>
        <v>0.33488372093023255</v>
      </c>
      <c r="U97" s="21">
        <v>72</v>
      </c>
      <c r="V97" s="21"/>
      <c r="W97" s="25">
        <f t="shared" si="28"/>
        <v>0.33488372093023255</v>
      </c>
      <c r="X97" s="21">
        <v>469</v>
      </c>
      <c r="Y97" s="21"/>
      <c r="Z97" s="25">
        <f t="shared" si="29"/>
        <v>0.1370944168371821</v>
      </c>
      <c r="AA97" s="21">
        <v>27</v>
      </c>
      <c r="AB97" s="21"/>
      <c r="AC97" s="25">
        <f t="shared" si="30"/>
        <v>0.19424460431654678</v>
      </c>
    </row>
    <row r="98" spans="1:29" ht="15.75" hidden="1">
      <c r="B98" s="24">
        <v>1992</v>
      </c>
      <c r="C98" s="42">
        <v>739</v>
      </c>
      <c r="D98" s="21"/>
      <c r="E98" s="25">
        <f t="shared" si="22"/>
        <v>0.15370216306156406</v>
      </c>
      <c r="F98" s="42">
        <v>123</v>
      </c>
      <c r="G98" s="21"/>
      <c r="H98" s="25">
        <f t="shared" si="23"/>
        <v>0.33423913043478259</v>
      </c>
      <c r="I98" s="42">
        <v>81</v>
      </c>
      <c r="J98" s="21"/>
      <c r="K98" s="25">
        <f t="shared" si="24"/>
        <v>0.14862385321100918</v>
      </c>
      <c r="L98" s="42">
        <v>13</v>
      </c>
      <c r="M98" s="21"/>
      <c r="N98" s="25">
        <f t="shared" si="25"/>
        <v>0.28888888888888886</v>
      </c>
      <c r="O98" s="42">
        <v>13</v>
      </c>
      <c r="P98" s="21"/>
      <c r="Q98" s="25">
        <f t="shared" si="26"/>
        <v>0.28888888888888886</v>
      </c>
      <c r="R98" s="42">
        <v>69</v>
      </c>
      <c r="S98" s="21"/>
      <c r="T98" s="25">
        <f t="shared" si="27"/>
        <v>0.26335877862595419</v>
      </c>
      <c r="U98" s="42">
        <v>69</v>
      </c>
      <c r="V98" s="21"/>
      <c r="W98" s="25">
        <f t="shared" si="28"/>
        <v>0.26335877862595419</v>
      </c>
      <c r="X98" s="42">
        <v>429</v>
      </c>
      <c r="Y98" s="21"/>
      <c r="Z98" s="25">
        <f t="shared" si="29"/>
        <v>0.12510936132983377</v>
      </c>
      <c r="AA98" s="42">
        <v>24</v>
      </c>
      <c r="AB98" s="21"/>
      <c r="AC98" s="25">
        <f t="shared" si="30"/>
        <v>0.15094339622641509</v>
      </c>
    </row>
    <row r="99" spans="1:29" ht="1.5" customHeight="1">
      <c r="B99" s="24">
        <v>1993</v>
      </c>
      <c r="C99" s="42">
        <v>781</v>
      </c>
      <c r="D99" s="21"/>
      <c r="E99" s="25">
        <f t="shared" si="22"/>
        <v>0.16153050672182007</v>
      </c>
      <c r="F99" s="42">
        <v>159</v>
      </c>
      <c r="G99" s="21"/>
      <c r="H99" s="25">
        <f t="shared" si="23"/>
        <v>0.38875305623471884</v>
      </c>
      <c r="I99" s="42">
        <v>68</v>
      </c>
      <c r="J99" s="21"/>
      <c r="K99" s="25">
        <f t="shared" si="24"/>
        <v>0.11486486486486487</v>
      </c>
      <c r="L99" s="42">
        <v>17</v>
      </c>
      <c r="M99" s="21"/>
      <c r="N99" s="25">
        <f t="shared" si="25"/>
        <v>0.47222222222222221</v>
      </c>
      <c r="O99" s="42">
        <v>17</v>
      </c>
      <c r="P99" s="21"/>
      <c r="Q99" s="25">
        <f t="shared" si="26"/>
        <v>0.47222222222222221</v>
      </c>
      <c r="R99" s="42">
        <v>74</v>
      </c>
      <c r="S99" s="21"/>
      <c r="T99" s="25">
        <f t="shared" si="27"/>
        <v>0.2857142857142857</v>
      </c>
      <c r="U99" s="42">
        <v>74</v>
      </c>
      <c r="V99" s="21"/>
      <c r="W99" s="25">
        <f t="shared" si="28"/>
        <v>0.2857142857142857</v>
      </c>
      <c r="X99" s="42">
        <v>445</v>
      </c>
      <c r="Y99" s="21"/>
      <c r="Z99" s="25">
        <f t="shared" si="29"/>
        <v>0.13134592680047225</v>
      </c>
      <c r="AA99" s="42">
        <v>18</v>
      </c>
      <c r="AB99" s="21"/>
      <c r="AC99" s="25">
        <f t="shared" si="30"/>
        <v>0.11920529801324503</v>
      </c>
    </row>
    <row r="100" spans="1:29" ht="15.75" hidden="1">
      <c r="B100" s="24">
        <v>1994</v>
      </c>
      <c r="C100" s="42">
        <v>798</v>
      </c>
      <c r="D100" s="21"/>
      <c r="E100" s="25">
        <f t="shared" si="22"/>
        <v>0.16701548765173713</v>
      </c>
      <c r="F100" s="42">
        <v>171</v>
      </c>
      <c r="G100" s="21"/>
      <c r="H100" s="25">
        <f t="shared" si="23"/>
        <v>0.39767441860465114</v>
      </c>
      <c r="I100" s="42">
        <v>90</v>
      </c>
      <c r="J100" s="21"/>
      <c r="K100" s="25">
        <f t="shared" si="24"/>
        <v>0.14308426073131955</v>
      </c>
      <c r="L100" s="42">
        <v>12</v>
      </c>
      <c r="M100" s="21"/>
      <c r="N100" s="25">
        <f t="shared" si="25"/>
        <v>0</v>
      </c>
      <c r="O100" s="42">
        <v>12</v>
      </c>
      <c r="P100" s="21"/>
      <c r="Q100" s="25">
        <f t="shared" si="26"/>
        <v>0.32432432432432434</v>
      </c>
      <c r="R100" s="42">
        <v>0</v>
      </c>
      <c r="S100" s="21"/>
      <c r="T100" s="25">
        <f t="shared" si="27"/>
        <v>0</v>
      </c>
      <c r="U100" s="42">
        <v>74</v>
      </c>
      <c r="V100" s="21"/>
      <c r="W100" s="25">
        <f t="shared" si="28"/>
        <v>0.2971887550200803</v>
      </c>
      <c r="X100" s="42">
        <v>422</v>
      </c>
      <c r="Y100" s="21"/>
      <c r="Z100" s="25">
        <f t="shared" si="29"/>
        <v>0.13004622496147919</v>
      </c>
      <c r="AA100" s="42">
        <v>29</v>
      </c>
      <c r="AB100" s="21"/>
      <c r="AC100" s="25">
        <f t="shared" si="30"/>
        <v>0.15425531914893617</v>
      </c>
    </row>
    <row r="101" spans="1:29" ht="16.5">
      <c r="A101" s="23" t="s">
        <v>22</v>
      </c>
      <c r="B101" s="24">
        <v>1995</v>
      </c>
      <c r="C101" s="42">
        <v>776</v>
      </c>
      <c r="D101" s="21"/>
      <c r="E101" s="25">
        <f t="shared" si="22"/>
        <v>0.15529317590554331</v>
      </c>
      <c r="F101" s="42">
        <v>156</v>
      </c>
      <c r="G101" s="21"/>
      <c r="H101" s="25">
        <f t="shared" si="23"/>
        <v>0.30952380952380953</v>
      </c>
      <c r="I101" s="42">
        <v>72</v>
      </c>
      <c r="J101" s="21"/>
      <c r="K101" s="25">
        <f t="shared" si="24"/>
        <v>0.11980033277870217</v>
      </c>
      <c r="L101" s="42">
        <v>0</v>
      </c>
      <c r="M101" s="21"/>
      <c r="N101" s="25">
        <f t="shared" si="25"/>
        <v>0</v>
      </c>
      <c r="O101" s="42">
        <v>12</v>
      </c>
      <c r="P101" s="21"/>
      <c r="Q101" s="25">
        <f t="shared" si="26"/>
        <v>0.2857142857142857</v>
      </c>
      <c r="R101" s="42">
        <v>0</v>
      </c>
      <c r="S101" s="21"/>
      <c r="T101" s="25">
        <f t="shared" si="27"/>
        <v>0</v>
      </c>
      <c r="U101" s="42">
        <v>64</v>
      </c>
      <c r="V101" s="21"/>
      <c r="W101" s="25">
        <f t="shared" si="28"/>
        <v>0.26337448559670784</v>
      </c>
      <c r="X101" s="42">
        <v>443</v>
      </c>
      <c r="Y101" s="21"/>
      <c r="Z101" s="25">
        <f t="shared" si="29"/>
        <v>0.13079421316799528</v>
      </c>
      <c r="AA101" s="42">
        <v>29</v>
      </c>
      <c r="AB101" s="21"/>
      <c r="AC101" s="25">
        <f t="shared" si="30"/>
        <v>0.13181818181818181</v>
      </c>
    </row>
    <row r="102" spans="1:29" ht="16.5">
      <c r="A102" s="23" t="s">
        <v>23</v>
      </c>
      <c r="B102" s="24">
        <v>1996</v>
      </c>
      <c r="C102" s="42">
        <v>712</v>
      </c>
      <c r="D102" s="21"/>
      <c r="E102" s="25">
        <f t="shared" si="22"/>
        <v>0.14152256012721129</v>
      </c>
      <c r="F102" s="42">
        <v>132</v>
      </c>
      <c r="G102" s="21"/>
      <c r="H102" s="25">
        <f t="shared" si="23"/>
        <v>0.29729729729729731</v>
      </c>
      <c r="I102" s="42">
        <v>83</v>
      </c>
      <c r="J102" s="21"/>
      <c r="K102" s="25">
        <f t="shared" si="24"/>
        <v>0.12788906009244994</v>
      </c>
      <c r="L102" s="42">
        <v>0</v>
      </c>
      <c r="M102" s="21"/>
      <c r="N102" s="25">
        <f t="shared" si="25"/>
        <v>0</v>
      </c>
      <c r="O102" s="42">
        <v>9</v>
      </c>
      <c r="P102" s="21"/>
      <c r="Q102" s="25">
        <f t="shared" si="26"/>
        <v>0.28125</v>
      </c>
      <c r="R102" s="42">
        <v>0</v>
      </c>
      <c r="S102" s="21"/>
      <c r="T102" s="25">
        <f t="shared" si="27"/>
        <v>0</v>
      </c>
      <c r="U102" s="42">
        <v>51</v>
      </c>
      <c r="V102" s="21"/>
      <c r="W102" s="25">
        <f t="shared" si="28"/>
        <v>0.21518987341772153</v>
      </c>
      <c r="X102" s="42">
        <v>394</v>
      </c>
      <c r="Y102" s="21"/>
      <c r="Z102" s="25">
        <f t="shared" si="29"/>
        <v>0.11764705882352941</v>
      </c>
      <c r="AA102" s="42">
        <v>43</v>
      </c>
      <c r="AB102" s="21"/>
      <c r="AC102" s="25">
        <f t="shared" si="30"/>
        <v>0.13437499999999999</v>
      </c>
    </row>
    <row r="103" spans="1:29" ht="16.5">
      <c r="A103" s="23" t="s">
        <v>24</v>
      </c>
      <c r="B103" s="24">
        <v>1997</v>
      </c>
      <c r="C103" s="42">
        <v>688</v>
      </c>
      <c r="D103" s="21"/>
      <c r="E103" s="25">
        <f t="shared" si="22"/>
        <v>0.13139801375095492</v>
      </c>
      <c r="F103" s="42">
        <v>120</v>
      </c>
      <c r="G103" s="21"/>
      <c r="H103" s="25">
        <f t="shared" si="23"/>
        <v>0.30534351145038169</v>
      </c>
      <c r="I103" s="42">
        <v>73</v>
      </c>
      <c r="J103" s="21"/>
      <c r="K103" s="25">
        <f t="shared" si="24"/>
        <v>0.11496062992125984</v>
      </c>
      <c r="L103" s="42">
        <v>0</v>
      </c>
      <c r="M103" s="21"/>
      <c r="N103" s="25">
        <f t="shared" si="25"/>
        <v>0</v>
      </c>
      <c r="O103" s="42">
        <v>7</v>
      </c>
      <c r="P103" s="21"/>
      <c r="Q103" s="25">
        <f t="shared" si="26"/>
        <v>0.30434782608695654</v>
      </c>
      <c r="R103" s="42">
        <v>0</v>
      </c>
      <c r="S103" s="21"/>
      <c r="T103" s="25">
        <f t="shared" si="27"/>
        <v>0</v>
      </c>
      <c r="U103" s="42">
        <v>41</v>
      </c>
      <c r="V103" s="21"/>
      <c r="W103" s="25">
        <f t="shared" si="28"/>
        <v>0.20398009950248755</v>
      </c>
      <c r="X103" s="42">
        <v>397</v>
      </c>
      <c r="Y103" s="21"/>
      <c r="Z103" s="25">
        <f t="shared" si="29"/>
        <v>0.1093965279691375</v>
      </c>
      <c r="AA103" s="42">
        <v>50</v>
      </c>
      <c r="AB103" s="21"/>
      <c r="AC103" s="25">
        <f t="shared" si="30"/>
        <v>0.14084507042253522</v>
      </c>
    </row>
    <row r="104" spans="1:29" ht="16.5">
      <c r="A104" s="23"/>
      <c r="B104" s="24">
        <v>1998</v>
      </c>
      <c r="C104" s="42">
        <v>581</v>
      </c>
      <c r="D104" s="21"/>
      <c r="E104" s="25">
        <f t="shared" si="22"/>
        <v>0.11720798870284446</v>
      </c>
      <c r="F104" s="42">
        <v>100</v>
      </c>
      <c r="G104" s="21"/>
      <c r="H104" s="25">
        <f t="shared" si="23"/>
        <v>0.26809651474530832</v>
      </c>
      <c r="I104" s="42">
        <v>61</v>
      </c>
      <c r="J104" s="21"/>
      <c r="K104" s="25">
        <f t="shared" si="24"/>
        <v>9.6825396825396828E-2</v>
      </c>
      <c r="L104" s="42">
        <v>0</v>
      </c>
      <c r="M104" s="21"/>
      <c r="N104" s="25">
        <f t="shared" si="25"/>
        <v>0</v>
      </c>
      <c r="O104" s="42">
        <v>14</v>
      </c>
      <c r="P104" s="21"/>
      <c r="Q104" s="25">
        <f t="shared" si="26"/>
        <v>0.41176470588235292</v>
      </c>
      <c r="R104" s="42">
        <v>0</v>
      </c>
      <c r="S104" s="21"/>
      <c r="T104" s="25">
        <f t="shared" si="27"/>
        <v>0</v>
      </c>
      <c r="U104" s="42">
        <v>42</v>
      </c>
      <c r="V104" s="21"/>
      <c r="W104" s="25">
        <f t="shared" si="28"/>
        <v>0.18834080717488788</v>
      </c>
      <c r="X104" s="42">
        <v>330</v>
      </c>
      <c r="Y104" s="21"/>
      <c r="Z104" s="25">
        <f t="shared" si="29"/>
        <v>9.9397590361445784E-2</v>
      </c>
      <c r="AA104" s="42">
        <v>34</v>
      </c>
      <c r="AB104" s="21"/>
      <c r="AC104" s="25">
        <f t="shared" si="30"/>
        <v>9.0185676392572939E-2</v>
      </c>
    </row>
    <row r="105" spans="1:29" ht="16.5">
      <c r="A105" s="23"/>
      <c r="B105" s="24">
        <v>1999</v>
      </c>
      <c r="C105" s="42">
        <v>641</v>
      </c>
      <c r="D105" s="21"/>
      <c r="E105" s="25">
        <f t="shared" si="22"/>
        <v>0.12223493516399694</v>
      </c>
      <c r="F105" s="42">
        <v>91</v>
      </c>
      <c r="G105" s="21"/>
      <c r="H105" s="25">
        <f t="shared" si="23"/>
        <v>0.25633802816901408</v>
      </c>
      <c r="I105" s="42">
        <v>83</v>
      </c>
      <c r="J105" s="21"/>
      <c r="K105" s="25">
        <f t="shared" si="24"/>
        <v>0.10863874345549739</v>
      </c>
      <c r="L105" s="42">
        <v>0</v>
      </c>
      <c r="M105" s="21"/>
      <c r="N105" s="25">
        <f t="shared" si="25"/>
        <v>0</v>
      </c>
      <c r="O105" s="42">
        <v>10</v>
      </c>
      <c r="P105" s="21"/>
      <c r="Q105" s="25">
        <f t="shared" si="26"/>
        <v>0.2857142857142857</v>
      </c>
      <c r="R105" s="42">
        <v>0</v>
      </c>
      <c r="S105" s="21"/>
      <c r="T105" s="25">
        <f t="shared" si="27"/>
        <v>0</v>
      </c>
      <c r="U105" s="42">
        <v>37</v>
      </c>
      <c r="V105" s="21"/>
      <c r="W105" s="25">
        <f t="shared" si="28"/>
        <v>0.18781725888324874</v>
      </c>
      <c r="X105" s="42">
        <v>389</v>
      </c>
      <c r="Y105" s="21"/>
      <c r="Z105" s="25">
        <f t="shared" si="29"/>
        <v>0.10459801021780048</v>
      </c>
      <c r="AA105" s="42">
        <v>31</v>
      </c>
      <c r="AB105" s="21"/>
      <c r="AC105" s="25">
        <f t="shared" si="30"/>
        <v>0.17816091954022989</v>
      </c>
    </row>
    <row r="106" spans="1:29" ht="16.5">
      <c r="A106" s="23"/>
      <c r="B106" s="24">
        <v>2000</v>
      </c>
      <c r="C106" s="42">
        <v>591</v>
      </c>
      <c r="D106" s="21"/>
      <c r="E106" s="25">
        <f t="shared" si="22"/>
        <v>0.11613283552760857</v>
      </c>
      <c r="F106" s="42">
        <v>85</v>
      </c>
      <c r="G106" s="21"/>
      <c r="H106" s="25">
        <f t="shared" si="23"/>
        <v>0.23035230352303523</v>
      </c>
      <c r="I106" s="42">
        <v>67</v>
      </c>
      <c r="J106" s="21"/>
      <c r="K106" s="25">
        <f t="shared" si="24"/>
        <v>8.8507265521796566E-2</v>
      </c>
      <c r="L106" s="42">
        <v>0</v>
      </c>
      <c r="M106" s="21"/>
      <c r="N106" s="25">
        <f t="shared" si="25"/>
        <v>0</v>
      </c>
      <c r="O106" s="42">
        <v>10</v>
      </c>
      <c r="P106" s="21"/>
      <c r="Q106" s="25">
        <f t="shared" si="26"/>
        <v>0.29411764705882354</v>
      </c>
      <c r="R106" s="42">
        <v>0</v>
      </c>
      <c r="S106" s="21"/>
      <c r="T106" s="25">
        <f t="shared" si="27"/>
        <v>0</v>
      </c>
      <c r="U106" s="42">
        <v>49</v>
      </c>
      <c r="V106" s="21"/>
      <c r="W106" s="25">
        <f t="shared" si="28"/>
        <v>0.18773946360153257</v>
      </c>
      <c r="X106" s="42">
        <v>346</v>
      </c>
      <c r="Y106" s="21"/>
      <c r="Z106" s="25">
        <f t="shared" si="29"/>
        <v>0.1</v>
      </c>
      <c r="AA106" s="42">
        <v>34</v>
      </c>
      <c r="AB106" s="21"/>
      <c r="AC106" s="25">
        <f t="shared" si="30"/>
        <v>0.16346153846153846</v>
      </c>
    </row>
    <row r="107" spans="1:29" ht="16.5">
      <c r="A107" s="23"/>
      <c r="B107" s="24">
        <v>2001</v>
      </c>
      <c r="C107" s="42">
        <v>543</v>
      </c>
      <c r="D107" s="21"/>
      <c r="E107" s="25">
        <f t="shared" si="22"/>
        <v>0.10438292964244521</v>
      </c>
      <c r="F107" s="42">
        <v>102</v>
      </c>
      <c r="G107" s="21"/>
      <c r="H107" s="25">
        <f t="shared" si="23"/>
        <v>0.24817518248175183</v>
      </c>
      <c r="I107" s="42">
        <v>49</v>
      </c>
      <c r="J107" s="21"/>
      <c r="K107" s="25">
        <f t="shared" si="24"/>
        <v>6.7307692307692304E-2</v>
      </c>
      <c r="L107" s="42">
        <v>0</v>
      </c>
      <c r="M107" s="21"/>
      <c r="N107" s="25">
        <f t="shared" si="25"/>
        <v>0</v>
      </c>
      <c r="O107" s="42">
        <v>7</v>
      </c>
      <c r="P107" s="21"/>
      <c r="Q107" s="25">
        <f t="shared" si="26"/>
        <v>0.15909090909090909</v>
      </c>
      <c r="R107" s="42">
        <v>0</v>
      </c>
      <c r="S107" s="21"/>
      <c r="T107" s="25">
        <f t="shared" si="27"/>
        <v>0</v>
      </c>
      <c r="U107" s="42">
        <v>35</v>
      </c>
      <c r="V107" s="21"/>
      <c r="W107" s="25">
        <f t="shared" si="28"/>
        <v>0.14767932489451477</v>
      </c>
      <c r="X107" s="42">
        <v>328</v>
      </c>
      <c r="Y107" s="21"/>
      <c r="Z107" s="25">
        <f t="shared" si="29"/>
        <v>9.0682886369919821E-2</v>
      </c>
      <c r="AA107" s="42">
        <v>22</v>
      </c>
      <c r="AB107" s="21"/>
      <c r="AC107" s="25">
        <f t="shared" si="30"/>
        <v>0.13333333333333333</v>
      </c>
    </row>
    <row r="108" spans="1:29" ht="16.5">
      <c r="A108" s="23"/>
      <c r="B108" s="24">
        <v>2002</v>
      </c>
      <c r="C108" s="42">
        <v>517</v>
      </c>
      <c r="D108" s="21"/>
      <c r="E108" s="25">
        <f t="shared" si="22"/>
        <v>0.10602953240360952</v>
      </c>
      <c r="F108" s="42">
        <v>93</v>
      </c>
      <c r="G108" s="21"/>
      <c r="H108" s="25">
        <f t="shared" si="23"/>
        <v>0.26647564469914042</v>
      </c>
      <c r="I108" s="42">
        <v>47</v>
      </c>
      <c r="J108" s="21"/>
      <c r="K108" s="25">
        <f t="shared" si="24"/>
        <v>7.6175040518638576E-2</v>
      </c>
      <c r="L108" s="42">
        <v>0</v>
      </c>
      <c r="M108" s="21"/>
      <c r="N108" s="25">
        <f t="shared" si="25"/>
        <v>0</v>
      </c>
      <c r="O108" s="42">
        <v>8</v>
      </c>
      <c r="P108" s="21"/>
      <c r="Q108" s="25">
        <f t="shared" si="26"/>
        <v>0.1702127659574468</v>
      </c>
      <c r="R108" s="42">
        <v>0</v>
      </c>
      <c r="S108" s="21"/>
      <c r="T108" s="25">
        <f t="shared" si="27"/>
        <v>0</v>
      </c>
      <c r="U108" s="42">
        <v>51</v>
      </c>
      <c r="V108" s="21"/>
      <c r="W108" s="25">
        <f t="shared" si="28"/>
        <v>0.18085106382978725</v>
      </c>
      <c r="X108" s="42">
        <v>300</v>
      </c>
      <c r="Y108" s="21"/>
      <c r="Z108" s="25">
        <f t="shared" si="29"/>
        <v>8.7873462214411252E-2</v>
      </c>
      <c r="AA108" s="42">
        <v>18</v>
      </c>
      <c r="AB108" s="21"/>
      <c r="AC108" s="25">
        <f t="shared" si="30"/>
        <v>0.10778443113772455</v>
      </c>
    </row>
    <row r="109" spans="1:29" ht="16.5">
      <c r="A109" s="23"/>
      <c r="B109" s="24">
        <v>2003</v>
      </c>
      <c r="C109" s="42">
        <v>505</v>
      </c>
      <c r="D109" s="21"/>
      <c r="E109" s="25">
        <f>IF(C47=0,0,C109/C47)</f>
        <v>9.6836049856184089E-2</v>
      </c>
      <c r="F109" s="42">
        <v>62</v>
      </c>
      <c r="G109" s="21"/>
      <c r="H109" s="25">
        <f t="shared" si="23"/>
        <v>0.18844984802431611</v>
      </c>
      <c r="I109" s="42">
        <v>55</v>
      </c>
      <c r="J109" s="21"/>
      <c r="K109" s="25">
        <f>IF(I47=0,0,I109/I47)</f>
        <v>7.2463768115942032E-2</v>
      </c>
      <c r="L109" s="42">
        <v>0</v>
      </c>
      <c r="M109" s="21"/>
      <c r="N109" s="25">
        <f t="shared" si="25"/>
        <v>0</v>
      </c>
      <c r="O109" s="42">
        <v>3</v>
      </c>
      <c r="P109" s="21"/>
      <c r="Q109" s="25">
        <f t="shared" si="26"/>
        <v>9.6774193548387094E-2</v>
      </c>
      <c r="R109" s="42">
        <v>0</v>
      </c>
      <c r="S109" s="21"/>
      <c r="T109" s="25">
        <f t="shared" si="27"/>
        <v>0</v>
      </c>
      <c r="U109" s="42">
        <v>41</v>
      </c>
      <c r="V109" s="21"/>
      <c r="W109" s="25">
        <f t="shared" si="28"/>
        <v>0.17226890756302521</v>
      </c>
      <c r="X109" s="42">
        <v>318</v>
      </c>
      <c r="Y109" s="21"/>
      <c r="Z109" s="25">
        <f t="shared" si="29"/>
        <v>8.6719389146441228E-2</v>
      </c>
      <c r="AA109" s="42">
        <v>26</v>
      </c>
      <c r="AB109" s="21"/>
      <c r="AC109" s="25">
        <f t="shared" si="30"/>
        <v>0.13612565445026178</v>
      </c>
    </row>
    <row r="110" spans="1:29" ht="16.5">
      <c r="A110" s="23"/>
      <c r="B110" s="24">
        <v>2004</v>
      </c>
      <c r="C110" s="42">
        <v>474</v>
      </c>
      <c r="D110" s="21"/>
      <c r="E110" s="25">
        <f>IF(C48=0,0,C110/C48)</f>
        <v>8.5621387283236997E-2</v>
      </c>
      <c r="F110" s="42">
        <v>33</v>
      </c>
      <c r="G110" s="21"/>
      <c r="H110" s="25">
        <f t="shared" si="23"/>
        <v>0.17098445595854922</v>
      </c>
      <c r="I110" s="42">
        <v>54</v>
      </c>
      <c r="J110" s="21"/>
      <c r="K110" s="25">
        <f>IF(I48=0,0,I110/I48)</f>
        <v>7.9528718703976431E-2</v>
      </c>
      <c r="L110" s="42">
        <v>0</v>
      </c>
      <c r="M110" s="21"/>
      <c r="N110" s="25">
        <f t="shared" si="25"/>
        <v>0</v>
      </c>
      <c r="O110" s="42">
        <v>0</v>
      </c>
      <c r="P110" s="21"/>
      <c r="Q110" s="25">
        <f t="shared" si="26"/>
        <v>0</v>
      </c>
      <c r="R110" s="42">
        <v>15</v>
      </c>
      <c r="S110" s="21"/>
      <c r="T110" s="25">
        <f t="shared" si="27"/>
        <v>0.1</v>
      </c>
      <c r="U110" s="42">
        <v>30</v>
      </c>
      <c r="V110" s="21"/>
      <c r="W110" s="25">
        <f t="shared" si="28"/>
        <v>0.12552301255230125</v>
      </c>
      <c r="X110" s="42">
        <v>312</v>
      </c>
      <c r="Y110" s="21"/>
      <c r="Z110" s="25">
        <f t="shared" si="29"/>
        <v>7.8490566037735854E-2</v>
      </c>
      <c r="AA110" s="42">
        <v>30</v>
      </c>
      <c r="AB110" s="21"/>
      <c r="AC110" s="25">
        <f t="shared" si="30"/>
        <v>0.10416666666666667</v>
      </c>
    </row>
    <row r="111" spans="1:29" ht="16.5">
      <c r="A111" s="23"/>
      <c r="B111" s="24"/>
      <c r="C111" s="21"/>
      <c r="D111" s="21"/>
      <c r="E111" s="25"/>
      <c r="F111" s="21"/>
      <c r="G111" s="21"/>
      <c r="H111" s="25"/>
      <c r="I111" s="21"/>
      <c r="J111" s="21"/>
      <c r="K111" s="25"/>
      <c r="L111" s="21"/>
      <c r="M111" s="21"/>
      <c r="N111" s="25"/>
      <c r="O111" s="21"/>
      <c r="P111" s="21"/>
      <c r="Q111" s="25"/>
      <c r="R111" s="21"/>
      <c r="S111" s="21"/>
      <c r="T111" s="25"/>
      <c r="U111" s="21"/>
      <c r="V111" s="21"/>
      <c r="W111" s="25"/>
      <c r="X111" s="21"/>
      <c r="Y111" s="21"/>
      <c r="Z111" s="25"/>
      <c r="AA111" s="21"/>
      <c r="AB111" s="21"/>
      <c r="AC111" s="25"/>
    </row>
    <row r="112" spans="1:29" ht="16.5" hidden="1">
      <c r="A112" s="23" t="s">
        <v>26</v>
      </c>
      <c r="B112" s="24">
        <v>1975</v>
      </c>
      <c r="C112" s="21">
        <v>101</v>
      </c>
      <c r="D112" s="21"/>
      <c r="E112" s="25">
        <f t="shared" ref="E112:E141" si="31">IF(C19=0,0,C112/C19)</f>
        <v>2.2033158813263527E-2</v>
      </c>
      <c r="F112" s="21">
        <v>11</v>
      </c>
      <c r="G112" s="21"/>
      <c r="H112" s="25">
        <f t="shared" ref="H112:H141" si="32">IF(F19=0,0,F112/F19)</f>
        <v>3.273809523809524E-2</v>
      </c>
      <c r="I112" s="21">
        <v>3</v>
      </c>
      <c r="J112" s="21"/>
      <c r="K112" s="25">
        <f t="shared" ref="K112:K141" si="33">IF(I19=0,0,I112/I19)</f>
        <v>3.8461538461538464E-2</v>
      </c>
      <c r="L112" s="21">
        <v>0</v>
      </c>
      <c r="M112" s="21"/>
      <c r="N112" s="25">
        <f t="shared" ref="N112:N141" si="34">IF(L19=0,0,L112/L19)</f>
        <v>0</v>
      </c>
      <c r="O112" s="21">
        <v>0</v>
      </c>
      <c r="P112" s="21"/>
      <c r="Q112" s="25">
        <f t="shared" ref="Q112:Q141" si="35">IF(O19=0,0,O112/O19)</f>
        <v>0</v>
      </c>
      <c r="R112" s="21">
        <v>0</v>
      </c>
      <c r="S112" s="21"/>
      <c r="T112" s="25">
        <f t="shared" ref="T112:T141" si="36">IF(R19=0,0,R112/R19)</f>
        <v>0</v>
      </c>
      <c r="U112" s="21">
        <v>0</v>
      </c>
      <c r="V112" s="21"/>
      <c r="W112" s="25">
        <f t="shared" ref="W112:W141" si="37">IF(U19=0,0,U112/U19)</f>
        <v>0</v>
      </c>
      <c r="X112" s="21">
        <v>87</v>
      </c>
      <c r="Y112" s="21"/>
      <c r="Z112" s="25">
        <f t="shared" ref="Z112:Z141" si="38">IF(X19=0,0,X112/X19)</f>
        <v>2.1598808341608738E-2</v>
      </c>
      <c r="AA112" s="21">
        <v>0</v>
      </c>
      <c r="AB112" s="21"/>
      <c r="AC112" s="25">
        <f t="shared" ref="AC112:AC141" si="39">IF(AA19=0,0,AA112/AA19)</f>
        <v>0</v>
      </c>
    </row>
    <row r="113" spans="1:29" ht="16.5" hidden="1">
      <c r="A113" s="27" t="s">
        <v>27</v>
      </c>
      <c r="B113" s="24">
        <v>1976</v>
      </c>
      <c r="C113" s="21">
        <v>76</v>
      </c>
      <c r="D113" s="21"/>
      <c r="E113" s="25">
        <f t="shared" si="31"/>
        <v>1.7288444040036398E-2</v>
      </c>
      <c r="F113" s="21">
        <v>5</v>
      </c>
      <c r="G113" s="21"/>
      <c r="H113" s="25">
        <f t="shared" si="32"/>
        <v>1.937984496124031E-2</v>
      </c>
      <c r="I113" s="21">
        <v>0</v>
      </c>
      <c r="J113" s="21"/>
      <c r="K113" s="25">
        <f t="shared" si="33"/>
        <v>0</v>
      </c>
      <c r="L113" s="21">
        <v>1</v>
      </c>
      <c r="M113" s="21"/>
      <c r="N113" s="25">
        <f t="shared" si="34"/>
        <v>0.125</v>
      </c>
      <c r="O113" s="21">
        <v>1</v>
      </c>
      <c r="P113" s="21"/>
      <c r="Q113" s="25">
        <f t="shared" si="35"/>
        <v>0.125</v>
      </c>
      <c r="R113" s="21">
        <v>2</v>
      </c>
      <c r="S113" s="21"/>
      <c r="T113" s="25">
        <f t="shared" si="36"/>
        <v>3.5087719298245612E-2</v>
      </c>
      <c r="U113" s="21">
        <v>2</v>
      </c>
      <c r="V113" s="21"/>
      <c r="W113" s="25">
        <f t="shared" si="37"/>
        <v>3.5087719298245612E-2</v>
      </c>
      <c r="X113" s="21">
        <v>68</v>
      </c>
      <c r="Y113" s="21"/>
      <c r="Z113" s="25">
        <f t="shared" si="38"/>
        <v>1.7051153460381142E-2</v>
      </c>
      <c r="AA113" s="21">
        <v>0</v>
      </c>
      <c r="AB113" s="21"/>
      <c r="AC113" s="25">
        <f t="shared" si="39"/>
        <v>0</v>
      </c>
    </row>
    <row r="114" spans="1:29" ht="16.5" hidden="1">
      <c r="A114" s="27" t="s">
        <v>16</v>
      </c>
      <c r="B114" s="24">
        <v>1977</v>
      </c>
      <c r="C114" s="21">
        <v>79</v>
      </c>
      <c r="D114" s="21"/>
      <c r="E114" s="25">
        <f t="shared" si="31"/>
        <v>1.8053016453382083E-2</v>
      </c>
      <c r="F114" s="21">
        <v>5</v>
      </c>
      <c r="G114" s="21"/>
      <c r="H114" s="25">
        <f t="shared" si="32"/>
        <v>1.7667844522968199E-2</v>
      </c>
      <c r="I114" s="21">
        <v>3</v>
      </c>
      <c r="J114" s="21"/>
      <c r="K114" s="25">
        <f t="shared" si="33"/>
        <v>3.4482758620689655E-2</v>
      </c>
      <c r="L114" s="21">
        <v>1</v>
      </c>
      <c r="M114" s="21"/>
      <c r="N114" s="25">
        <f t="shared" si="34"/>
        <v>6.25E-2</v>
      </c>
      <c r="O114" s="21">
        <v>1</v>
      </c>
      <c r="P114" s="21"/>
      <c r="Q114" s="25">
        <f t="shared" si="35"/>
        <v>6.25E-2</v>
      </c>
      <c r="R114" s="21">
        <v>1</v>
      </c>
      <c r="S114" s="21"/>
      <c r="T114" s="25">
        <f t="shared" si="36"/>
        <v>2.0408163265306121E-2</v>
      </c>
      <c r="U114" s="21">
        <v>1</v>
      </c>
      <c r="V114" s="21"/>
      <c r="W114" s="25">
        <f t="shared" si="37"/>
        <v>2.0408163265306121E-2</v>
      </c>
      <c r="X114" s="21">
        <v>69</v>
      </c>
      <c r="Y114" s="21"/>
      <c r="Z114" s="25">
        <f t="shared" si="38"/>
        <v>1.7593064762876084E-2</v>
      </c>
      <c r="AA114" s="21">
        <v>0</v>
      </c>
      <c r="AB114" s="21"/>
      <c r="AC114" s="25">
        <f t="shared" si="39"/>
        <v>0</v>
      </c>
    </row>
    <row r="115" spans="1:29" ht="16.5" hidden="1">
      <c r="A115" s="23"/>
      <c r="B115" s="24">
        <v>1978</v>
      </c>
      <c r="C115" s="21">
        <v>71</v>
      </c>
      <c r="D115" s="21"/>
      <c r="E115" s="25">
        <f t="shared" si="31"/>
        <v>1.6553975285614364E-2</v>
      </c>
      <c r="F115" s="21">
        <v>7</v>
      </c>
      <c r="G115" s="21"/>
      <c r="H115" s="25">
        <f t="shared" si="32"/>
        <v>2.5830258302583026E-2</v>
      </c>
      <c r="I115" s="21">
        <v>2</v>
      </c>
      <c r="J115" s="21"/>
      <c r="K115" s="25">
        <f t="shared" si="33"/>
        <v>0.02</v>
      </c>
      <c r="L115" s="21">
        <v>0</v>
      </c>
      <c r="M115" s="21"/>
      <c r="N115" s="25">
        <f t="shared" si="34"/>
        <v>0</v>
      </c>
      <c r="O115" s="21">
        <v>0</v>
      </c>
      <c r="P115" s="21"/>
      <c r="Q115" s="25">
        <f t="shared" si="35"/>
        <v>0</v>
      </c>
      <c r="R115" s="21">
        <v>0</v>
      </c>
      <c r="S115" s="21"/>
      <c r="T115" s="25">
        <f t="shared" si="36"/>
        <v>0</v>
      </c>
      <c r="U115" s="21">
        <v>0</v>
      </c>
      <c r="V115" s="21"/>
      <c r="W115" s="25">
        <f t="shared" si="37"/>
        <v>0</v>
      </c>
      <c r="X115" s="21">
        <v>59</v>
      </c>
      <c r="Y115" s="21"/>
      <c r="Z115" s="25">
        <f t="shared" si="38"/>
        <v>1.5420805018295871E-2</v>
      </c>
      <c r="AA115" s="21">
        <v>3</v>
      </c>
      <c r="AB115" s="21"/>
      <c r="AC115" s="25">
        <f t="shared" si="39"/>
        <v>0.1875</v>
      </c>
    </row>
    <row r="116" spans="1:29" ht="15.75" hidden="1">
      <c r="A116"/>
      <c r="B116" s="24">
        <v>1979</v>
      </c>
      <c r="C116" s="21">
        <v>71</v>
      </c>
      <c r="D116" s="21"/>
      <c r="E116" s="25">
        <f t="shared" si="31"/>
        <v>1.6908787806620623E-2</v>
      </c>
      <c r="F116" s="21">
        <v>2</v>
      </c>
      <c r="G116" s="21"/>
      <c r="H116" s="25">
        <f t="shared" si="32"/>
        <v>9.852216748768473E-3</v>
      </c>
      <c r="I116" s="21">
        <v>2</v>
      </c>
      <c r="J116" s="21"/>
      <c r="K116" s="25">
        <f t="shared" si="33"/>
        <v>1.4705882352941176E-2</v>
      </c>
      <c r="L116" s="21">
        <v>1</v>
      </c>
      <c r="M116" s="21"/>
      <c r="N116" s="25">
        <f t="shared" si="34"/>
        <v>6.25E-2</v>
      </c>
      <c r="O116" s="21">
        <v>1</v>
      </c>
      <c r="P116" s="21"/>
      <c r="Q116" s="25">
        <f t="shared" si="35"/>
        <v>6.25E-2</v>
      </c>
      <c r="R116" s="21">
        <v>1</v>
      </c>
      <c r="S116" s="21"/>
      <c r="T116" s="25">
        <f t="shared" si="36"/>
        <v>2.3809523809523808E-2</v>
      </c>
      <c r="U116" s="21">
        <v>1</v>
      </c>
      <c r="V116" s="21"/>
      <c r="W116" s="25">
        <f t="shared" si="37"/>
        <v>2.3809523809523808E-2</v>
      </c>
      <c r="X116" s="21">
        <v>63</v>
      </c>
      <c r="Y116" s="21"/>
      <c r="Z116" s="25">
        <f t="shared" si="38"/>
        <v>1.6657852987837122E-2</v>
      </c>
      <c r="AA116" s="21">
        <v>2</v>
      </c>
      <c r="AB116" s="21"/>
      <c r="AC116" s="25">
        <f t="shared" si="39"/>
        <v>0.1</v>
      </c>
    </row>
    <row r="117" spans="1:29" ht="15.75" hidden="1">
      <c r="A117"/>
      <c r="B117" s="24">
        <v>1980</v>
      </c>
      <c r="C117" s="21">
        <v>49</v>
      </c>
      <c r="D117" s="21"/>
      <c r="E117" s="25">
        <f t="shared" si="31"/>
        <v>1.1083465279348564E-2</v>
      </c>
      <c r="F117" s="21">
        <v>3</v>
      </c>
      <c r="G117" s="21"/>
      <c r="H117" s="25">
        <f t="shared" si="32"/>
        <v>1.6483516483516484E-2</v>
      </c>
      <c r="I117" s="21">
        <v>2</v>
      </c>
      <c r="J117" s="21"/>
      <c r="K117" s="25">
        <f t="shared" si="33"/>
        <v>1.3986013986013986E-2</v>
      </c>
      <c r="L117" s="21">
        <v>0</v>
      </c>
      <c r="M117" s="21"/>
      <c r="N117" s="25">
        <f t="shared" si="34"/>
        <v>0</v>
      </c>
      <c r="O117" s="21">
        <v>0</v>
      </c>
      <c r="P117" s="21"/>
      <c r="Q117" s="25">
        <f t="shared" si="35"/>
        <v>0</v>
      </c>
      <c r="R117" s="21">
        <v>2</v>
      </c>
      <c r="S117" s="21"/>
      <c r="T117" s="25">
        <f t="shared" si="36"/>
        <v>4.1666666666666664E-2</v>
      </c>
      <c r="U117" s="21">
        <v>2</v>
      </c>
      <c r="V117" s="21"/>
      <c r="W117" s="25">
        <f t="shared" si="37"/>
        <v>4.1666666666666664E-2</v>
      </c>
      <c r="X117" s="21">
        <v>41</v>
      </c>
      <c r="Y117" s="21"/>
      <c r="Z117" s="25">
        <f t="shared" si="38"/>
        <v>1.024487756121939E-2</v>
      </c>
      <c r="AA117" s="21">
        <v>1</v>
      </c>
      <c r="AB117" s="21"/>
      <c r="AC117" s="25">
        <f t="shared" si="39"/>
        <v>4.1666666666666664E-2</v>
      </c>
    </row>
    <row r="118" spans="1:29" ht="15.75" hidden="1">
      <c r="B118" s="24">
        <v>1981</v>
      </c>
      <c r="C118" s="21">
        <v>58</v>
      </c>
      <c r="D118" s="21"/>
      <c r="E118" s="25">
        <f t="shared" si="31"/>
        <v>1.3708343181281021E-2</v>
      </c>
      <c r="F118" s="21">
        <v>8</v>
      </c>
      <c r="G118" s="21"/>
      <c r="H118" s="25">
        <f t="shared" si="32"/>
        <v>4.2328042328042326E-2</v>
      </c>
      <c r="I118" s="21">
        <v>4</v>
      </c>
      <c r="J118" s="21"/>
      <c r="K118" s="25">
        <f t="shared" si="33"/>
        <v>2.7777777777777776E-2</v>
      </c>
      <c r="L118" s="21">
        <v>2</v>
      </c>
      <c r="M118" s="21"/>
      <c r="N118" s="25">
        <f t="shared" si="34"/>
        <v>0.1111111111111111</v>
      </c>
      <c r="O118" s="21">
        <v>2</v>
      </c>
      <c r="P118" s="21"/>
      <c r="Q118" s="25">
        <f t="shared" si="35"/>
        <v>0.1111111111111111</v>
      </c>
      <c r="R118" s="21">
        <v>2</v>
      </c>
      <c r="S118" s="21"/>
      <c r="T118" s="25">
        <f t="shared" si="36"/>
        <v>3.9215686274509803E-2</v>
      </c>
      <c r="U118" s="21">
        <v>2</v>
      </c>
      <c r="V118" s="21"/>
      <c r="W118" s="25">
        <f t="shared" si="37"/>
        <v>3.9215686274509803E-2</v>
      </c>
      <c r="X118" s="21">
        <v>42</v>
      </c>
      <c r="Y118" s="21"/>
      <c r="Z118" s="25">
        <f t="shared" si="38"/>
        <v>1.103230890464933E-2</v>
      </c>
      <c r="AA118" s="21">
        <v>0</v>
      </c>
      <c r="AB118" s="21"/>
      <c r="AC118" s="25">
        <f t="shared" si="39"/>
        <v>0</v>
      </c>
    </row>
    <row r="119" spans="1:29" ht="15.75" hidden="1">
      <c r="B119" s="24">
        <v>1982</v>
      </c>
      <c r="C119" s="21">
        <v>48</v>
      </c>
      <c r="D119" s="21"/>
      <c r="E119" s="25">
        <f t="shared" si="31"/>
        <v>1.1100832562442183E-2</v>
      </c>
      <c r="F119" s="21">
        <v>2</v>
      </c>
      <c r="G119" s="21"/>
      <c r="H119" s="25">
        <f t="shared" si="32"/>
        <v>9.433962264150943E-3</v>
      </c>
      <c r="I119" s="21">
        <v>2</v>
      </c>
      <c r="J119" s="21"/>
      <c r="K119" s="25">
        <f t="shared" si="33"/>
        <v>1.1695906432748537E-2</v>
      </c>
      <c r="L119" s="21">
        <v>0</v>
      </c>
      <c r="M119" s="21"/>
      <c r="N119" s="25">
        <f t="shared" si="34"/>
        <v>0</v>
      </c>
      <c r="O119" s="21">
        <v>0</v>
      </c>
      <c r="P119" s="21"/>
      <c r="Q119" s="25">
        <f t="shared" si="35"/>
        <v>0</v>
      </c>
      <c r="R119" s="21">
        <v>0</v>
      </c>
      <c r="S119" s="21"/>
      <c r="T119" s="25">
        <f t="shared" si="36"/>
        <v>0</v>
      </c>
      <c r="U119" s="21">
        <v>0</v>
      </c>
      <c r="V119" s="21"/>
      <c r="W119" s="25">
        <f t="shared" si="37"/>
        <v>0</v>
      </c>
      <c r="X119" s="21">
        <v>44</v>
      </c>
      <c r="Y119" s="21"/>
      <c r="Z119" s="25">
        <f t="shared" si="38"/>
        <v>1.1351909184726523E-2</v>
      </c>
      <c r="AA119" s="21">
        <v>0</v>
      </c>
      <c r="AB119" s="21"/>
      <c r="AC119" s="25">
        <f t="shared" si="39"/>
        <v>0</v>
      </c>
    </row>
    <row r="120" spans="1:29" ht="15.75" hidden="1">
      <c r="B120" s="24">
        <v>1983</v>
      </c>
      <c r="C120" s="21">
        <v>46</v>
      </c>
      <c r="D120" s="21"/>
      <c r="E120" s="25">
        <f t="shared" si="31"/>
        <v>1.0618651892890119E-2</v>
      </c>
      <c r="F120" s="21">
        <v>1</v>
      </c>
      <c r="G120" s="21"/>
      <c r="H120" s="25">
        <f t="shared" si="32"/>
        <v>5.3191489361702126E-3</v>
      </c>
      <c r="I120" s="21">
        <v>3</v>
      </c>
      <c r="J120" s="21"/>
      <c r="K120" s="25">
        <f t="shared" si="33"/>
        <v>1.4925373134328358E-2</v>
      </c>
      <c r="L120" s="21">
        <v>0</v>
      </c>
      <c r="M120" s="21"/>
      <c r="N120" s="25">
        <f t="shared" si="34"/>
        <v>0</v>
      </c>
      <c r="O120" s="21">
        <v>0</v>
      </c>
      <c r="P120" s="21"/>
      <c r="Q120" s="25">
        <f t="shared" si="35"/>
        <v>0</v>
      </c>
      <c r="R120" s="21">
        <v>2</v>
      </c>
      <c r="S120" s="21"/>
      <c r="T120" s="25">
        <f t="shared" si="36"/>
        <v>3.8461538461538464E-2</v>
      </c>
      <c r="U120" s="21">
        <v>2</v>
      </c>
      <c r="V120" s="21"/>
      <c r="W120" s="25">
        <f t="shared" si="37"/>
        <v>3.8461538461538464E-2</v>
      </c>
      <c r="X120" s="21">
        <v>40</v>
      </c>
      <c r="Y120" s="21"/>
      <c r="Z120" s="25">
        <f t="shared" si="38"/>
        <v>1.0303967027305513E-2</v>
      </c>
      <c r="AA120" s="21">
        <v>0</v>
      </c>
      <c r="AB120" s="21"/>
      <c r="AC120" s="25">
        <f t="shared" si="39"/>
        <v>0</v>
      </c>
    </row>
    <row r="121" spans="1:29" ht="15.75" hidden="1">
      <c r="B121" s="24">
        <v>1984</v>
      </c>
      <c r="C121" s="21">
        <v>47</v>
      </c>
      <c r="D121" s="21"/>
      <c r="E121" s="25">
        <f t="shared" si="31"/>
        <v>1.0557053009883199E-2</v>
      </c>
      <c r="F121" s="21">
        <v>2</v>
      </c>
      <c r="G121" s="21"/>
      <c r="H121" s="25">
        <f t="shared" si="32"/>
        <v>9.5693779904306216E-3</v>
      </c>
      <c r="I121" s="21">
        <v>5</v>
      </c>
      <c r="J121" s="21"/>
      <c r="K121" s="25">
        <f t="shared" si="33"/>
        <v>2.0161290322580645E-2</v>
      </c>
      <c r="L121" s="21">
        <v>0</v>
      </c>
      <c r="M121" s="21"/>
      <c r="N121" s="25">
        <f t="shared" si="34"/>
        <v>0</v>
      </c>
      <c r="O121" s="21">
        <v>0</v>
      </c>
      <c r="P121" s="21"/>
      <c r="Q121" s="25">
        <f t="shared" si="35"/>
        <v>0</v>
      </c>
      <c r="R121" s="21">
        <v>2</v>
      </c>
      <c r="S121" s="21"/>
      <c r="T121" s="25">
        <f t="shared" si="36"/>
        <v>2.6315789473684209E-2</v>
      </c>
      <c r="U121" s="21">
        <v>2</v>
      </c>
      <c r="V121" s="21"/>
      <c r="W121" s="25">
        <f t="shared" si="37"/>
        <v>2.6315789473684209E-2</v>
      </c>
      <c r="X121" s="21">
        <v>38</v>
      </c>
      <c r="Y121" s="21"/>
      <c r="Z121" s="25">
        <f t="shared" si="38"/>
        <v>9.7510905824993582E-3</v>
      </c>
      <c r="AA121" s="21">
        <v>0</v>
      </c>
      <c r="AB121" s="21"/>
      <c r="AC121" s="25">
        <f t="shared" si="39"/>
        <v>0</v>
      </c>
    </row>
    <row r="122" spans="1:29" ht="16.5" hidden="1">
      <c r="A122" s="23"/>
      <c r="B122" s="24">
        <v>1985</v>
      </c>
      <c r="C122" s="21">
        <v>44</v>
      </c>
      <c r="D122" s="21"/>
      <c r="E122" s="25">
        <f t="shared" si="31"/>
        <v>9.8632593588881424E-3</v>
      </c>
      <c r="F122" s="21">
        <v>11</v>
      </c>
      <c r="G122" s="21"/>
      <c r="H122" s="25">
        <f t="shared" si="32"/>
        <v>4.7413793103448273E-2</v>
      </c>
      <c r="I122" s="21">
        <v>3</v>
      </c>
      <c r="J122" s="21"/>
      <c r="K122" s="25">
        <f t="shared" si="33"/>
        <v>1.0752688172043012E-2</v>
      </c>
      <c r="L122" s="21">
        <v>0</v>
      </c>
      <c r="M122" s="21"/>
      <c r="N122" s="25">
        <f t="shared" si="34"/>
        <v>0</v>
      </c>
      <c r="O122" s="21">
        <v>0</v>
      </c>
      <c r="P122" s="21"/>
      <c r="Q122" s="25">
        <f t="shared" si="35"/>
        <v>0</v>
      </c>
      <c r="R122" s="21">
        <v>2</v>
      </c>
      <c r="S122" s="21"/>
      <c r="T122" s="25">
        <f t="shared" si="36"/>
        <v>2.3809523809523808E-2</v>
      </c>
      <c r="U122" s="21">
        <v>2</v>
      </c>
      <c r="V122" s="21"/>
      <c r="W122" s="25">
        <f t="shared" si="37"/>
        <v>2.3809523809523808E-2</v>
      </c>
      <c r="X122" s="21">
        <v>28</v>
      </c>
      <c r="Y122" s="21"/>
      <c r="Z122" s="25">
        <f t="shared" si="38"/>
        <v>7.2689511941848393E-3</v>
      </c>
      <c r="AA122" s="21">
        <v>0</v>
      </c>
      <c r="AB122" s="21"/>
      <c r="AC122" s="25">
        <f t="shared" si="39"/>
        <v>0</v>
      </c>
    </row>
    <row r="123" spans="1:29" ht="16.5" hidden="1">
      <c r="A123" s="23"/>
      <c r="B123" s="24">
        <v>1986</v>
      </c>
      <c r="C123" s="21">
        <v>52</v>
      </c>
      <c r="D123" s="21"/>
      <c r="E123" s="25">
        <f t="shared" si="31"/>
        <v>1.0977411864048976E-2</v>
      </c>
      <c r="F123" s="21">
        <v>10</v>
      </c>
      <c r="G123" s="21"/>
      <c r="H123" s="25">
        <f t="shared" si="32"/>
        <v>3.6363636363636362E-2</v>
      </c>
      <c r="I123" s="21">
        <v>3</v>
      </c>
      <c r="J123" s="21"/>
      <c r="K123" s="25">
        <f t="shared" si="33"/>
        <v>1.0101010101010102E-2</v>
      </c>
      <c r="L123" s="21">
        <v>0</v>
      </c>
      <c r="M123" s="21"/>
      <c r="N123" s="25">
        <f t="shared" si="34"/>
        <v>0</v>
      </c>
      <c r="O123" s="21">
        <v>0</v>
      </c>
      <c r="P123" s="21"/>
      <c r="Q123" s="25">
        <f t="shared" si="35"/>
        <v>0</v>
      </c>
      <c r="R123" s="21">
        <v>1</v>
      </c>
      <c r="S123" s="21"/>
      <c r="T123" s="25">
        <f t="shared" si="36"/>
        <v>9.0090090090090089E-3</v>
      </c>
      <c r="U123" s="21">
        <v>1</v>
      </c>
      <c r="V123" s="21"/>
      <c r="W123" s="25">
        <f t="shared" si="37"/>
        <v>9.0090090090090089E-3</v>
      </c>
      <c r="X123" s="21">
        <v>38</v>
      </c>
      <c r="Y123" s="21"/>
      <c r="Z123" s="25">
        <f t="shared" si="38"/>
        <v>9.4199305899851267E-3</v>
      </c>
      <c r="AA123" s="21">
        <v>0</v>
      </c>
      <c r="AB123" s="21"/>
      <c r="AC123" s="25">
        <f t="shared" si="39"/>
        <v>0</v>
      </c>
    </row>
    <row r="124" spans="1:29" ht="16.5" hidden="1">
      <c r="A124" s="23"/>
      <c r="B124" s="28">
        <v>1987</v>
      </c>
      <c r="C124" s="29">
        <v>52</v>
      </c>
      <c r="D124" s="29"/>
      <c r="E124" s="30">
        <f t="shared" si="31"/>
        <v>1.1168384879725086E-2</v>
      </c>
      <c r="F124" s="29">
        <v>7</v>
      </c>
      <c r="G124" s="29"/>
      <c r="H124" s="30">
        <f t="shared" si="32"/>
        <v>2.8112449799196786E-2</v>
      </c>
      <c r="I124" s="29">
        <v>3</v>
      </c>
      <c r="J124" s="29"/>
      <c r="K124" s="30">
        <f t="shared" si="33"/>
        <v>7.8947368421052634E-3</v>
      </c>
      <c r="L124" s="29">
        <v>1</v>
      </c>
      <c r="M124" s="29"/>
      <c r="N124" s="30">
        <f t="shared" si="34"/>
        <v>6.6666666666666666E-2</v>
      </c>
      <c r="O124" s="29">
        <v>1</v>
      </c>
      <c r="P124" s="29"/>
      <c r="Q124" s="30">
        <f t="shared" si="35"/>
        <v>6.6666666666666666E-2</v>
      </c>
      <c r="R124" s="29">
        <v>3</v>
      </c>
      <c r="S124" s="29"/>
      <c r="T124" s="30">
        <f t="shared" si="36"/>
        <v>2.6086956521739129E-2</v>
      </c>
      <c r="U124" s="29">
        <v>3</v>
      </c>
      <c r="V124" s="29"/>
      <c r="W124" s="30">
        <f t="shared" si="37"/>
        <v>2.6086956521739129E-2</v>
      </c>
      <c r="X124" s="29">
        <v>38</v>
      </c>
      <c r="Y124" s="29"/>
      <c r="Z124" s="30">
        <f t="shared" si="38"/>
        <v>9.7887686759402376E-3</v>
      </c>
      <c r="AA124" s="29">
        <v>0</v>
      </c>
      <c r="AB124" s="29"/>
      <c r="AC124" s="30">
        <f t="shared" si="39"/>
        <v>0</v>
      </c>
    </row>
    <row r="125" spans="1:29" s="31" customFormat="1" ht="15.75" hidden="1">
      <c r="B125" s="28">
        <v>1988</v>
      </c>
      <c r="C125" s="29">
        <v>50</v>
      </c>
      <c r="D125" s="29"/>
      <c r="E125" s="30">
        <f t="shared" si="31"/>
        <v>1.0986596352450011E-2</v>
      </c>
      <c r="F125" s="29">
        <v>8</v>
      </c>
      <c r="G125" s="29"/>
      <c r="H125" s="30">
        <f t="shared" si="32"/>
        <v>2.6845637583892617E-2</v>
      </c>
      <c r="I125" s="29">
        <v>3</v>
      </c>
      <c r="J125" s="29"/>
      <c r="K125" s="30">
        <f t="shared" si="33"/>
        <v>7.0754716981132077E-3</v>
      </c>
      <c r="L125" s="29">
        <v>1</v>
      </c>
      <c r="M125" s="29"/>
      <c r="N125" s="30">
        <f t="shared" si="34"/>
        <v>3.2258064516129031E-2</v>
      </c>
      <c r="O125" s="29">
        <v>1</v>
      </c>
      <c r="P125" s="29"/>
      <c r="Q125" s="30">
        <f t="shared" si="35"/>
        <v>3.2258064516129031E-2</v>
      </c>
      <c r="R125" s="29">
        <v>2</v>
      </c>
      <c r="S125" s="29"/>
      <c r="T125" s="30">
        <f t="shared" si="36"/>
        <v>1.1363636363636364E-2</v>
      </c>
      <c r="U125" s="29">
        <v>2</v>
      </c>
      <c r="V125" s="29"/>
      <c r="W125" s="30">
        <f t="shared" si="37"/>
        <v>1.1363636363636364E-2</v>
      </c>
      <c r="X125" s="29">
        <v>36</v>
      </c>
      <c r="Y125" s="29"/>
      <c r="Z125" s="30">
        <f t="shared" si="38"/>
        <v>1.0008340283569641E-2</v>
      </c>
      <c r="AA125" s="29">
        <v>0</v>
      </c>
      <c r="AB125" s="29"/>
      <c r="AC125" s="30">
        <f t="shared" si="39"/>
        <v>0</v>
      </c>
    </row>
    <row r="126" spans="1:29" s="31" customFormat="1" ht="15.75" hidden="1">
      <c r="B126" s="28">
        <v>1989</v>
      </c>
      <c r="C126" s="29">
        <v>62</v>
      </c>
      <c r="D126" s="29"/>
      <c r="E126" s="30">
        <f t="shared" si="31"/>
        <v>1.3124470787468248E-2</v>
      </c>
      <c r="F126" s="29">
        <v>14</v>
      </c>
      <c r="G126" s="29"/>
      <c r="H126" s="30">
        <f t="shared" si="32"/>
        <v>5.46875E-2</v>
      </c>
      <c r="I126" s="29">
        <v>4</v>
      </c>
      <c r="J126" s="29"/>
      <c r="K126" s="30">
        <f t="shared" si="33"/>
        <v>8.6021505376344086E-3</v>
      </c>
      <c r="L126" s="29">
        <v>0</v>
      </c>
      <c r="M126" s="29"/>
      <c r="N126" s="30">
        <f t="shared" si="34"/>
        <v>0</v>
      </c>
      <c r="O126" s="29">
        <v>0</v>
      </c>
      <c r="P126" s="29"/>
      <c r="Q126" s="30">
        <f t="shared" si="35"/>
        <v>0</v>
      </c>
      <c r="R126" s="29">
        <v>6</v>
      </c>
      <c r="S126" s="29"/>
      <c r="T126" s="30">
        <f t="shared" si="36"/>
        <v>3.6585365853658534E-2</v>
      </c>
      <c r="U126" s="29">
        <v>6</v>
      </c>
      <c r="V126" s="29"/>
      <c r="W126" s="30">
        <f t="shared" si="37"/>
        <v>3.6585365853658534E-2</v>
      </c>
      <c r="X126" s="29">
        <v>37</v>
      </c>
      <c r="Y126" s="29"/>
      <c r="Z126" s="30">
        <f t="shared" si="38"/>
        <v>1.0070767555797496E-2</v>
      </c>
      <c r="AA126" s="29">
        <v>1</v>
      </c>
      <c r="AB126" s="29"/>
      <c r="AC126" s="30">
        <f t="shared" si="39"/>
        <v>7.0422535211267607E-3</v>
      </c>
    </row>
    <row r="127" spans="1:29" ht="1.5" customHeight="1">
      <c r="B127" s="24">
        <v>1990</v>
      </c>
      <c r="C127" s="29">
        <v>57</v>
      </c>
      <c r="D127" s="29"/>
      <c r="E127" s="30">
        <f t="shared" si="31"/>
        <v>1.2258064516129033E-2</v>
      </c>
      <c r="F127" s="29">
        <v>18</v>
      </c>
      <c r="G127" s="29"/>
      <c r="H127" s="30">
        <f t="shared" si="32"/>
        <v>5.0561797752808987E-2</v>
      </c>
      <c r="I127" s="29">
        <v>6</v>
      </c>
      <c r="J127" s="29"/>
      <c r="K127" s="30">
        <f t="shared" si="33"/>
        <v>1.3422818791946308E-2</v>
      </c>
      <c r="L127" s="29">
        <v>0</v>
      </c>
      <c r="M127" s="29"/>
      <c r="N127" s="30">
        <f t="shared" si="34"/>
        <v>0</v>
      </c>
      <c r="O127" s="29">
        <v>0</v>
      </c>
      <c r="P127" s="29"/>
      <c r="Q127" s="30">
        <f t="shared" si="35"/>
        <v>0</v>
      </c>
      <c r="R127" s="29">
        <v>1</v>
      </c>
      <c r="S127" s="29"/>
      <c r="T127" s="30">
        <f t="shared" si="36"/>
        <v>4.807692307692308E-3</v>
      </c>
      <c r="U127" s="29">
        <v>1</v>
      </c>
      <c r="V127" s="29"/>
      <c r="W127" s="30">
        <f t="shared" si="37"/>
        <v>4.807692307692308E-3</v>
      </c>
      <c r="X127" s="29">
        <v>29</v>
      </c>
      <c r="Y127" s="29"/>
      <c r="Z127" s="30">
        <f t="shared" si="38"/>
        <v>8.4155542658154378E-3</v>
      </c>
      <c r="AA127" s="29">
        <v>3</v>
      </c>
      <c r="AB127" s="29"/>
      <c r="AC127" s="30">
        <f t="shared" si="39"/>
        <v>1.7341040462427744E-2</v>
      </c>
    </row>
    <row r="128" spans="1:29" ht="0.75" customHeight="1">
      <c r="B128" s="24">
        <v>1991</v>
      </c>
      <c r="C128" s="29">
        <v>60</v>
      </c>
      <c r="D128" s="29"/>
      <c r="E128" s="30">
        <f t="shared" si="31"/>
        <v>1.2706480304955527E-2</v>
      </c>
      <c r="F128" s="29">
        <v>12</v>
      </c>
      <c r="G128" s="29"/>
      <c r="H128" s="30">
        <f t="shared" si="32"/>
        <v>3.3333333333333333E-2</v>
      </c>
      <c r="I128" s="29">
        <v>2</v>
      </c>
      <c r="J128" s="29"/>
      <c r="K128" s="30">
        <f t="shared" si="33"/>
        <v>3.6363636363636364E-3</v>
      </c>
      <c r="L128" s="29">
        <v>1</v>
      </c>
      <c r="M128" s="29"/>
      <c r="N128" s="30">
        <f t="shared" si="34"/>
        <v>2.7027027027027029E-2</v>
      </c>
      <c r="O128" s="29">
        <v>1</v>
      </c>
      <c r="P128" s="29"/>
      <c r="Q128" s="30">
        <f t="shared" si="35"/>
        <v>2.7027027027027029E-2</v>
      </c>
      <c r="R128" s="29">
        <v>4</v>
      </c>
      <c r="S128" s="29"/>
      <c r="T128" s="30">
        <f t="shared" si="36"/>
        <v>1.8604651162790697E-2</v>
      </c>
      <c r="U128" s="29">
        <v>4</v>
      </c>
      <c r="V128" s="29"/>
      <c r="W128" s="30">
        <f t="shared" si="37"/>
        <v>1.8604651162790697E-2</v>
      </c>
      <c r="X128" s="29">
        <v>40</v>
      </c>
      <c r="Y128" s="29"/>
      <c r="Z128" s="30">
        <f t="shared" si="38"/>
        <v>1.169248757673195E-2</v>
      </c>
      <c r="AA128" s="29">
        <v>1</v>
      </c>
      <c r="AB128" s="29"/>
      <c r="AC128" s="30">
        <f t="shared" si="39"/>
        <v>7.1942446043165471E-3</v>
      </c>
    </row>
    <row r="129" spans="1:30" ht="0.75" customHeight="1">
      <c r="B129" s="24">
        <v>1992</v>
      </c>
      <c r="C129" s="43">
        <v>45</v>
      </c>
      <c r="D129" s="29"/>
      <c r="E129" s="30">
        <f t="shared" si="31"/>
        <v>9.3594009983361068E-3</v>
      </c>
      <c r="F129" s="43">
        <v>13</v>
      </c>
      <c r="G129" s="29"/>
      <c r="H129" s="30">
        <f t="shared" si="32"/>
        <v>3.5326086956521736E-2</v>
      </c>
      <c r="I129" s="43">
        <v>5</v>
      </c>
      <c r="J129" s="29"/>
      <c r="K129" s="30">
        <f t="shared" si="33"/>
        <v>9.1743119266055051E-3</v>
      </c>
      <c r="L129" s="43">
        <v>5</v>
      </c>
      <c r="M129" s="29"/>
      <c r="N129" s="30">
        <f t="shared" si="34"/>
        <v>0.1111111111111111</v>
      </c>
      <c r="O129" s="43">
        <v>5</v>
      </c>
      <c r="P129" s="29"/>
      <c r="Q129" s="30">
        <f t="shared" si="35"/>
        <v>0.1111111111111111</v>
      </c>
      <c r="R129" s="43">
        <v>3</v>
      </c>
      <c r="S129" s="29"/>
      <c r="T129" s="30">
        <f t="shared" si="36"/>
        <v>1.1450381679389313E-2</v>
      </c>
      <c r="U129" s="43">
        <v>3</v>
      </c>
      <c r="V129" s="29"/>
      <c r="W129" s="30">
        <f t="shared" si="37"/>
        <v>1.1450381679389313E-2</v>
      </c>
      <c r="X129" s="43">
        <v>19</v>
      </c>
      <c r="Y129" s="29"/>
      <c r="Z129" s="30">
        <f t="shared" si="38"/>
        <v>5.5409740449110529E-3</v>
      </c>
      <c r="AA129" s="43">
        <v>0</v>
      </c>
      <c r="AB129" s="29"/>
      <c r="AC129" s="30">
        <f t="shared" si="39"/>
        <v>0</v>
      </c>
    </row>
    <row r="130" spans="1:30" ht="2.25" customHeight="1">
      <c r="B130" s="24">
        <v>1993</v>
      </c>
      <c r="C130" s="43">
        <v>61</v>
      </c>
      <c r="D130" s="29"/>
      <c r="E130" s="30">
        <f t="shared" si="31"/>
        <v>1.2616339193381593E-2</v>
      </c>
      <c r="F130" s="43">
        <v>8</v>
      </c>
      <c r="G130" s="29"/>
      <c r="H130" s="30">
        <f t="shared" si="32"/>
        <v>1.9559902200488997E-2</v>
      </c>
      <c r="I130" s="43">
        <v>9</v>
      </c>
      <c r="J130" s="29"/>
      <c r="K130" s="30">
        <f t="shared" si="33"/>
        <v>1.5202702702702704E-2</v>
      </c>
      <c r="L130" s="43">
        <v>0</v>
      </c>
      <c r="M130" s="29"/>
      <c r="N130" s="30">
        <f t="shared" si="34"/>
        <v>0</v>
      </c>
      <c r="O130" s="43">
        <v>0</v>
      </c>
      <c r="P130" s="29"/>
      <c r="Q130" s="30">
        <f t="shared" si="35"/>
        <v>0</v>
      </c>
      <c r="R130" s="43">
        <v>7</v>
      </c>
      <c r="S130" s="29"/>
      <c r="T130" s="30">
        <f t="shared" si="36"/>
        <v>2.7027027027027029E-2</v>
      </c>
      <c r="U130" s="43">
        <v>7</v>
      </c>
      <c r="V130" s="29"/>
      <c r="W130" s="30">
        <f t="shared" si="37"/>
        <v>2.7027027027027029E-2</v>
      </c>
      <c r="X130" s="43">
        <v>34</v>
      </c>
      <c r="Y130" s="29"/>
      <c r="Z130" s="30">
        <f t="shared" si="38"/>
        <v>1.0035419126328217E-2</v>
      </c>
      <c r="AA130" s="43">
        <v>3</v>
      </c>
      <c r="AB130" s="29">
        <v>3</v>
      </c>
      <c r="AC130" s="30">
        <f t="shared" si="39"/>
        <v>1.9867549668874173E-2</v>
      </c>
    </row>
    <row r="131" spans="1:30" ht="16.5">
      <c r="A131" s="27" t="s">
        <v>26</v>
      </c>
      <c r="B131" s="24">
        <v>1994</v>
      </c>
      <c r="C131" s="43">
        <v>49</v>
      </c>
      <c r="D131" s="29"/>
      <c r="E131" s="30">
        <f t="shared" si="31"/>
        <v>1.0255336961071579E-2</v>
      </c>
      <c r="F131" s="43">
        <v>12</v>
      </c>
      <c r="G131" s="29"/>
      <c r="H131" s="30">
        <f t="shared" si="32"/>
        <v>2.7906976744186046E-2</v>
      </c>
      <c r="I131" s="43">
        <v>4</v>
      </c>
      <c r="J131" s="29"/>
      <c r="K131" s="30">
        <f t="shared" si="33"/>
        <v>6.3593004769475362E-3</v>
      </c>
      <c r="L131" s="43">
        <v>0</v>
      </c>
      <c r="M131" s="29"/>
      <c r="N131" s="30">
        <f t="shared" si="34"/>
        <v>0</v>
      </c>
      <c r="O131" s="43">
        <v>1</v>
      </c>
      <c r="P131" s="29"/>
      <c r="Q131" s="30">
        <f t="shared" si="35"/>
        <v>2.7027027027027029E-2</v>
      </c>
      <c r="R131" s="43">
        <v>0</v>
      </c>
      <c r="S131" s="29"/>
      <c r="T131" s="30">
        <f t="shared" si="36"/>
        <v>0</v>
      </c>
      <c r="U131" s="43">
        <v>7</v>
      </c>
      <c r="V131" s="29"/>
      <c r="W131" s="30">
        <f t="shared" si="37"/>
        <v>2.8112449799196786E-2</v>
      </c>
      <c r="X131" s="43">
        <v>24</v>
      </c>
      <c r="Y131" s="29"/>
      <c r="Z131" s="30">
        <f t="shared" si="38"/>
        <v>7.395993836671803E-3</v>
      </c>
      <c r="AA131" s="43">
        <v>1</v>
      </c>
      <c r="AB131" s="29">
        <v>3</v>
      </c>
      <c r="AC131" s="30">
        <f t="shared" si="39"/>
        <v>5.3191489361702126E-3</v>
      </c>
    </row>
    <row r="132" spans="1:30" ht="16.5">
      <c r="A132" s="27" t="s">
        <v>27</v>
      </c>
      <c r="B132" s="24">
        <v>1995</v>
      </c>
      <c r="C132" s="43">
        <v>46</v>
      </c>
      <c r="D132" s="29"/>
      <c r="E132" s="30">
        <f t="shared" si="31"/>
        <v>9.2055233139883928E-3</v>
      </c>
      <c r="F132" s="43">
        <v>7</v>
      </c>
      <c r="G132" s="29"/>
      <c r="H132" s="30">
        <f t="shared" si="32"/>
        <v>1.3888888888888888E-2</v>
      </c>
      <c r="I132" s="43">
        <v>11</v>
      </c>
      <c r="J132" s="29"/>
      <c r="K132" s="30">
        <f t="shared" si="33"/>
        <v>1.8302828618968387E-2</v>
      </c>
      <c r="L132" s="43">
        <v>0</v>
      </c>
      <c r="M132" s="29"/>
      <c r="N132" s="30">
        <f t="shared" si="34"/>
        <v>0</v>
      </c>
      <c r="O132" s="43">
        <v>1</v>
      </c>
      <c r="P132" s="29"/>
      <c r="Q132" s="30">
        <f t="shared" si="35"/>
        <v>2.3809523809523808E-2</v>
      </c>
      <c r="R132" s="43">
        <v>0</v>
      </c>
      <c r="S132" s="29"/>
      <c r="T132" s="30">
        <f t="shared" si="36"/>
        <v>0</v>
      </c>
      <c r="U132" s="43">
        <v>2</v>
      </c>
      <c r="V132" s="29"/>
      <c r="W132" s="30">
        <f t="shared" si="37"/>
        <v>8.23045267489712E-3</v>
      </c>
      <c r="X132" s="43">
        <v>24</v>
      </c>
      <c r="Y132" s="29"/>
      <c r="Z132" s="30">
        <f t="shared" si="38"/>
        <v>7.0859167404782996E-3</v>
      </c>
      <c r="AA132" s="43">
        <v>1</v>
      </c>
      <c r="AB132" s="29">
        <v>3</v>
      </c>
      <c r="AC132" s="30">
        <f t="shared" si="39"/>
        <v>4.5454545454545452E-3</v>
      </c>
    </row>
    <row r="133" spans="1:30" ht="16.5">
      <c r="A133" s="23" t="s">
        <v>16</v>
      </c>
      <c r="B133" s="24">
        <v>1996</v>
      </c>
      <c r="C133" s="43">
        <v>54</v>
      </c>
      <c r="D133" s="29"/>
      <c r="E133" s="30">
        <f t="shared" si="31"/>
        <v>1.0733452593917709E-2</v>
      </c>
      <c r="F133" s="43">
        <v>14</v>
      </c>
      <c r="G133" s="29"/>
      <c r="H133" s="30">
        <f t="shared" si="32"/>
        <v>3.1531531531531529E-2</v>
      </c>
      <c r="I133" s="43">
        <v>6</v>
      </c>
      <c r="J133" s="29"/>
      <c r="K133" s="30">
        <f t="shared" si="33"/>
        <v>9.2449922958397542E-3</v>
      </c>
      <c r="L133" s="43">
        <v>0</v>
      </c>
      <c r="M133" s="29"/>
      <c r="N133" s="30">
        <f t="shared" si="34"/>
        <v>0</v>
      </c>
      <c r="O133" s="43">
        <v>0</v>
      </c>
      <c r="P133" s="29"/>
      <c r="Q133" s="30">
        <f t="shared" si="35"/>
        <v>0</v>
      </c>
      <c r="R133" s="43">
        <v>0</v>
      </c>
      <c r="S133" s="29"/>
      <c r="T133" s="30">
        <f t="shared" si="36"/>
        <v>0</v>
      </c>
      <c r="U133" s="43">
        <v>7</v>
      </c>
      <c r="V133" s="29"/>
      <c r="W133" s="30">
        <f t="shared" si="37"/>
        <v>2.9535864978902954E-2</v>
      </c>
      <c r="X133" s="43">
        <v>25</v>
      </c>
      <c r="Y133" s="29"/>
      <c r="Z133" s="30">
        <f t="shared" si="38"/>
        <v>7.4649148999701405E-3</v>
      </c>
      <c r="AA133" s="43">
        <v>2</v>
      </c>
      <c r="AB133" s="29"/>
      <c r="AC133" s="30">
        <f t="shared" si="39"/>
        <v>6.2500000000000003E-3</v>
      </c>
    </row>
    <row r="134" spans="1:30" ht="16.5">
      <c r="A134" s="23"/>
      <c r="B134" s="24">
        <v>1997</v>
      </c>
      <c r="C134" s="43">
        <v>67</v>
      </c>
      <c r="D134" s="29"/>
      <c r="E134" s="30">
        <f t="shared" si="31"/>
        <v>1.2796027501909855E-2</v>
      </c>
      <c r="F134" s="43">
        <v>12</v>
      </c>
      <c r="G134" s="29"/>
      <c r="H134" s="30">
        <f t="shared" si="32"/>
        <v>3.0534351145038167E-2</v>
      </c>
      <c r="I134" s="43">
        <v>9</v>
      </c>
      <c r="J134" s="29"/>
      <c r="K134" s="30">
        <f t="shared" si="33"/>
        <v>1.4173228346456693E-2</v>
      </c>
      <c r="L134" s="43">
        <v>0</v>
      </c>
      <c r="M134" s="29"/>
      <c r="N134" s="30">
        <f t="shared" si="34"/>
        <v>0</v>
      </c>
      <c r="O134" s="43">
        <v>2</v>
      </c>
      <c r="P134" s="29"/>
      <c r="Q134" s="30">
        <f t="shared" si="35"/>
        <v>8.6956521739130432E-2</v>
      </c>
      <c r="R134" s="43">
        <v>0</v>
      </c>
      <c r="S134" s="29"/>
      <c r="T134" s="30">
        <f t="shared" si="36"/>
        <v>0</v>
      </c>
      <c r="U134" s="43">
        <v>5</v>
      </c>
      <c r="V134" s="29"/>
      <c r="W134" s="30">
        <f t="shared" si="37"/>
        <v>2.4875621890547265E-2</v>
      </c>
      <c r="X134" s="43">
        <v>33</v>
      </c>
      <c r="Y134" s="29"/>
      <c r="Z134" s="30">
        <f t="shared" si="38"/>
        <v>9.0934141636814549E-3</v>
      </c>
      <c r="AA134" s="43">
        <v>6</v>
      </c>
      <c r="AB134" s="29"/>
      <c r="AC134" s="30">
        <f t="shared" si="39"/>
        <v>1.6901408450704224E-2</v>
      </c>
    </row>
    <row r="135" spans="1:30" ht="16.5">
      <c r="A135" s="23"/>
      <c r="B135" s="24">
        <v>1998</v>
      </c>
      <c r="C135" s="43">
        <v>52</v>
      </c>
      <c r="D135" s="29"/>
      <c r="E135" s="30">
        <f t="shared" si="31"/>
        <v>1.0490215856364737E-2</v>
      </c>
      <c r="F135" s="43">
        <v>10</v>
      </c>
      <c r="G135" s="29"/>
      <c r="H135" s="30">
        <f t="shared" si="32"/>
        <v>2.6809651474530832E-2</v>
      </c>
      <c r="I135" s="43">
        <v>5</v>
      </c>
      <c r="J135" s="29"/>
      <c r="K135" s="30">
        <f t="shared" si="33"/>
        <v>7.9365079365079361E-3</v>
      </c>
      <c r="L135" s="43">
        <v>0</v>
      </c>
      <c r="M135" s="29"/>
      <c r="N135" s="30">
        <f t="shared" si="34"/>
        <v>0</v>
      </c>
      <c r="O135" s="43">
        <v>2</v>
      </c>
      <c r="P135" s="29"/>
      <c r="Q135" s="30">
        <f t="shared" si="35"/>
        <v>5.8823529411764705E-2</v>
      </c>
      <c r="R135" s="43">
        <v>0</v>
      </c>
      <c r="S135" s="29"/>
      <c r="T135" s="30">
        <f t="shared" si="36"/>
        <v>0</v>
      </c>
      <c r="U135" s="43">
        <v>5</v>
      </c>
      <c r="V135" s="29"/>
      <c r="W135" s="30">
        <f t="shared" si="37"/>
        <v>2.2421524663677129E-2</v>
      </c>
      <c r="X135" s="43">
        <v>21</v>
      </c>
      <c r="Y135" s="29"/>
      <c r="Z135" s="30">
        <f t="shared" si="38"/>
        <v>6.3253012048192772E-3</v>
      </c>
      <c r="AA135" s="43">
        <v>9</v>
      </c>
      <c r="AB135" s="29"/>
      <c r="AC135" s="30">
        <f t="shared" si="39"/>
        <v>2.3872679045092837E-2</v>
      </c>
    </row>
    <row r="136" spans="1:30" ht="16.5">
      <c r="A136" s="23"/>
      <c r="B136" s="24">
        <v>1999</v>
      </c>
      <c r="C136" s="43">
        <v>35</v>
      </c>
      <c r="D136" s="29"/>
      <c r="E136" s="30">
        <f t="shared" si="31"/>
        <v>6.6742944317315029E-3</v>
      </c>
      <c r="F136" s="43">
        <v>8</v>
      </c>
      <c r="G136" s="29"/>
      <c r="H136" s="30">
        <f t="shared" si="32"/>
        <v>2.2535211267605635E-2</v>
      </c>
      <c r="I136" s="43">
        <v>5</v>
      </c>
      <c r="J136" s="29"/>
      <c r="K136" s="30">
        <f t="shared" si="33"/>
        <v>6.5445026178010471E-3</v>
      </c>
      <c r="L136" s="43">
        <v>0</v>
      </c>
      <c r="M136" s="29"/>
      <c r="N136" s="30">
        <f t="shared" si="34"/>
        <v>0</v>
      </c>
      <c r="O136" s="43">
        <v>1</v>
      </c>
      <c r="P136" s="29"/>
      <c r="Q136" s="30">
        <f t="shared" si="35"/>
        <v>2.8571428571428571E-2</v>
      </c>
      <c r="R136" s="43">
        <v>0</v>
      </c>
      <c r="S136" s="29"/>
      <c r="T136" s="30">
        <f t="shared" si="36"/>
        <v>0</v>
      </c>
      <c r="U136" s="43">
        <v>2</v>
      </c>
      <c r="V136" s="29"/>
      <c r="W136" s="30">
        <f t="shared" si="37"/>
        <v>1.015228426395939E-2</v>
      </c>
      <c r="X136" s="43">
        <v>18</v>
      </c>
      <c r="Y136" s="29"/>
      <c r="Z136" s="30">
        <f t="shared" si="38"/>
        <v>4.8400107555794571E-3</v>
      </c>
      <c r="AA136" s="43">
        <v>1</v>
      </c>
      <c r="AB136" s="29"/>
      <c r="AC136" s="30">
        <f t="shared" si="39"/>
        <v>5.7471264367816091E-3</v>
      </c>
    </row>
    <row r="137" spans="1:30" ht="16.5">
      <c r="A137" s="23"/>
      <c r="B137" s="24">
        <v>2000</v>
      </c>
      <c r="C137" s="43">
        <v>34</v>
      </c>
      <c r="D137" s="29"/>
      <c r="E137" s="30">
        <f t="shared" si="31"/>
        <v>6.681076832383572E-3</v>
      </c>
      <c r="F137" s="43">
        <v>7</v>
      </c>
      <c r="G137" s="29"/>
      <c r="H137" s="30">
        <f t="shared" si="32"/>
        <v>1.8970189701897018E-2</v>
      </c>
      <c r="I137" s="43">
        <v>6</v>
      </c>
      <c r="J137" s="29"/>
      <c r="K137" s="30">
        <f t="shared" si="33"/>
        <v>7.9260237780713338E-3</v>
      </c>
      <c r="L137" s="43">
        <v>0</v>
      </c>
      <c r="M137" s="29"/>
      <c r="N137" s="30">
        <f t="shared" si="34"/>
        <v>0</v>
      </c>
      <c r="O137" s="43">
        <v>0</v>
      </c>
      <c r="P137" s="29"/>
      <c r="Q137" s="30">
        <f t="shared" si="35"/>
        <v>0</v>
      </c>
      <c r="R137" s="43">
        <v>0</v>
      </c>
      <c r="S137" s="29"/>
      <c r="T137" s="30">
        <f t="shared" si="36"/>
        <v>0</v>
      </c>
      <c r="U137" s="43">
        <v>2</v>
      </c>
      <c r="V137" s="29"/>
      <c r="W137" s="30">
        <f t="shared" si="37"/>
        <v>7.6628352490421452E-3</v>
      </c>
      <c r="X137" s="43">
        <v>18</v>
      </c>
      <c r="Y137" s="29"/>
      <c r="Z137" s="30">
        <f t="shared" si="38"/>
        <v>5.2023121387283237E-3</v>
      </c>
      <c r="AA137" s="43">
        <v>1</v>
      </c>
      <c r="AB137" s="29"/>
      <c r="AC137" s="30">
        <f t="shared" si="39"/>
        <v>4.807692307692308E-3</v>
      </c>
    </row>
    <row r="138" spans="1:30" ht="16.5">
      <c r="A138" s="23"/>
      <c r="B138" s="24">
        <v>2001</v>
      </c>
      <c r="C138" s="43">
        <v>31</v>
      </c>
      <c r="D138" s="29"/>
      <c r="E138" s="30">
        <f t="shared" si="31"/>
        <v>5.9592464436755092E-3</v>
      </c>
      <c r="F138" s="43">
        <v>4</v>
      </c>
      <c r="G138" s="29"/>
      <c r="H138" s="30">
        <f t="shared" si="32"/>
        <v>9.7323600973236012E-3</v>
      </c>
      <c r="I138" s="43">
        <v>7</v>
      </c>
      <c r="J138" s="29"/>
      <c r="K138" s="30">
        <f t="shared" si="33"/>
        <v>9.6153846153846159E-3</v>
      </c>
      <c r="L138" s="43">
        <v>0</v>
      </c>
      <c r="M138" s="29"/>
      <c r="N138" s="30">
        <f t="shared" si="34"/>
        <v>0</v>
      </c>
      <c r="O138" s="43">
        <v>2</v>
      </c>
      <c r="P138" s="29"/>
      <c r="Q138" s="30">
        <f t="shared" si="35"/>
        <v>4.5454545454545456E-2</v>
      </c>
      <c r="R138" s="43">
        <v>0</v>
      </c>
      <c r="S138" s="29"/>
      <c r="T138" s="30">
        <f t="shared" si="36"/>
        <v>0</v>
      </c>
      <c r="U138" s="43">
        <v>3</v>
      </c>
      <c r="V138" s="29"/>
      <c r="W138" s="30">
        <f t="shared" si="37"/>
        <v>1.2658227848101266E-2</v>
      </c>
      <c r="X138" s="43">
        <v>14</v>
      </c>
      <c r="Y138" s="29"/>
      <c r="Z138" s="30">
        <f t="shared" si="38"/>
        <v>3.8706110035941388E-3</v>
      </c>
      <c r="AA138" s="43">
        <v>1</v>
      </c>
      <c r="AB138" s="29"/>
      <c r="AC138" s="30">
        <f t="shared" si="39"/>
        <v>6.0606060606060606E-3</v>
      </c>
    </row>
    <row r="139" spans="1:30" ht="16.5">
      <c r="A139" s="23"/>
      <c r="B139" s="24">
        <v>2002</v>
      </c>
      <c r="C139" s="43">
        <v>42</v>
      </c>
      <c r="D139" s="29"/>
      <c r="E139" s="30">
        <f t="shared" si="31"/>
        <v>8.6136177194421661E-3</v>
      </c>
      <c r="F139" s="43">
        <v>5</v>
      </c>
      <c r="G139" s="29"/>
      <c r="H139" s="30">
        <f t="shared" si="32"/>
        <v>1.4326647564469915E-2</v>
      </c>
      <c r="I139" s="43">
        <v>7</v>
      </c>
      <c r="J139" s="29"/>
      <c r="K139" s="30">
        <f t="shared" si="33"/>
        <v>1.1345218800648298E-2</v>
      </c>
      <c r="L139" s="43">
        <v>0</v>
      </c>
      <c r="M139" s="29"/>
      <c r="N139" s="30">
        <f t="shared" si="34"/>
        <v>0</v>
      </c>
      <c r="O139" s="43">
        <v>0</v>
      </c>
      <c r="P139" s="29"/>
      <c r="Q139" s="30">
        <f t="shared" si="35"/>
        <v>0</v>
      </c>
      <c r="R139" s="43">
        <v>0</v>
      </c>
      <c r="S139" s="29"/>
      <c r="T139" s="30">
        <f t="shared" si="36"/>
        <v>0</v>
      </c>
      <c r="U139" s="43">
        <v>5</v>
      </c>
      <c r="V139" s="29"/>
      <c r="W139" s="30">
        <f t="shared" si="37"/>
        <v>1.7730496453900711E-2</v>
      </c>
      <c r="X139" s="43">
        <v>22</v>
      </c>
      <c r="Y139" s="29"/>
      <c r="Z139" s="30">
        <f t="shared" si="38"/>
        <v>6.4440538957234918E-3</v>
      </c>
      <c r="AA139" s="43">
        <v>3</v>
      </c>
      <c r="AB139" s="29"/>
      <c r="AC139" s="30">
        <f t="shared" si="39"/>
        <v>1.7964071856287425E-2</v>
      </c>
    </row>
    <row r="140" spans="1:30" ht="16.5">
      <c r="A140" s="23"/>
      <c r="B140" s="24">
        <v>2003</v>
      </c>
      <c r="C140" s="43">
        <v>30</v>
      </c>
      <c r="D140" s="29"/>
      <c r="E140" s="30">
        <f t="shared" si="31"/>
        <v>5.7526366251198467E-3</v>
      </c>
      <c r="F140" s="43">
        <v>6</v>
      </c>
      <c r="G140" s="29"/>
      <c r="H140" s="30">
        <f t="shared" si="32"/>
        <v>1.82370820668693E-2</v>
      </c>
      <c r="I140" s="43">
        <v>8</v>
      </c>
      <c r="J140" s="29"/>
      <c r="K140" s="30">
        <f t="shared" si="33"/>
        <v>1.0540184453227932E-2</v>
      </c>
      <c r="L140" s="43">
        <v>0</v>
      </c>
      <c r="M140" s="29"/>
      <c r="N140" s="30">
        <f t="shared" si="34"/>
        <v>0</v>
      </c>
      <c r="O140" s="43">
        <v>1</v>
      </c>
      <c r="P140" s="29"/>
      <c r="Q140" s="30">
        <f t="shared" si="35"/>
        <v>3.2258064516129031E-2</v>
      </c>
      <c r="R140" s="43">
        <v>0</v>
      </c>
      <c r="S140" s="29"/>
      <c r="T140" s="30">
        <f t="shared" si="36"/>
        <v>0</v>
      </c>
      <c r="U140" s="43">
        <v>2</v>
      </c>
      <c r="V140" s="29"/>
      <c r="W140" s="30">
        <f t="shared" si="37"/>
        <v>8.4033613445378148E-3</v>
      </c>
      <c r="X140" s="43">
        <v>13</v>
      </c>
      <c r="Y140" s="29"/>
      <c r="Z140" s="30">
        <f t="shared" si="38"/>
        <v>3.5451322607035723E-3</v>
      </c>
      <c r="AA140" s="43">
        <v>0</v>
      </c>
      <c r="AB140" s="29"/>
      <c r="AC140" s="30">
        <f t="shared" si="39"/>
        <v>0</v>
      </c>
    </row>
    <row r="141" spans="1:30" ht="16.5">
      <c r="A141" s="23"/>
      <c r="B141" s="24">
        <v>2004</v>
      </c>
      <c r="C141" s="43">
        <v>41</v>
      </c>
      <c r="D141" s="29"/>
      <c r="E141" s="30">
        <f t="shared" si="31"/>
        <v>7.4060693641618495E-3</v>
      </c>
      <c r="F141" s="43">
        <v>1</v>
      </c>
      <c r="G141" s="29">
        <v>1</v>
      </c>
      <c r="H141" s="30">
        <f t="shared" si="32"/>
        <v>5.1813471502590676E-3</v>
      </c>
      <c r="I141" s="43">
        <v>6</v>
      </c>
      <c r="J141" s="29"/>
      <c r="K141" s="30">
        <f t="shared" si="33"/>
        <v>8.836524300441826E-3</v>
      </c>
      <c r="L141" s="43">
        <v>0</v>
      </c>
      <c r="M141" s="29"/>
      <c r="N141" s="30">
        <f t="shared" si="34"/>
        <v>0</v>
      </c>
      <c r="O141" s="43">
        <v>0</v>
      </c>
      <c r="P141" s="29"/>
      <c r="Q141" s="30">
        <f t="shared" si="35"/>
        <v>0</v>
      </c>
      <c r="R141" s="43">
        <v>2</v>
      </c>
      <c r="S141" s="29"/>
      <c r="T141" s="30">
        <f t="shared" si="36"/>
        <v>1.3333333333333334E-2</v>
      </c>
      <c r="U141" s="43">
        <v>3</v>
      </c>
      <c r="V141" s="29"/>
      <c r="W141" s="30">
        <f t="shared" si="37"/>
        <v>1.2552301255230125E-2</v>
      </c>
      <c r="X141" s="43">
        <v>26</v>
      </c>
      <c r="Y141" s="29"/>
      <c r="Z141" s="30">
        <f t="shared" si="38"/>
        <v>6.5408805031446542E-3</v>
      </c>
      <c r="AA141" s="43">
        <v>3</v>
      </c>
      <c r="AB141" s="29"/>
      <c r="AC141" s="30">
        <f t="shared" si="39"/>
        <v>1.0416666666666666E-2</v>
      </c>
    </row>
    <row r="142" spans="1:30" ht="16.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4"/>
      <c r="U142" s="33"/>
      <c r="V142" s="33"/>
      <c r="W142" s="34"/>
      <c r="X142" s="33"/>
      <c r="Y142" s="33"/>
      <c r="Z142" s="33"/>
      <c r="AA142" s="33"/>
      <c r="AB142" s="33"/>
      <c r="AC142" s="33"/>
    </row>
    <row r="143" spans="1:30" ht="15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30"/>
      <c r="U143" s="21"/>
      <c r="V143" s="21"/>
      <c r="W143" s="30"/>
      <c r="X143" s="21"/>
      <c r="Y143" s="21"/>
      <c r="Z143" s="21"/>
      <c r="AA143" s="21"/>
      <c r="AB143" s="21"/>
      <c r="AC143" s="21"/>
    </row>
    <row r="144" spans="1:30" s="38" customFormat="1" ht="16.5">
      <c r="A144" s="35" t="s">
        <v>28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7"/>
    </row>
    <row r="145" spans="1:30" s="12" customFormat="1" ht="16.5">
      <c r="A145" s="17" t="s">
        <v>29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6"/>
    </row>
    <row r="146" spans="1:30" s="12" customFormat="1" ht="16.5">
      <c r="A146" s="13" t="s">
        <v>30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 t="s">
        <v>31</v>
      </c>
      <c r="Y146" s="14"/>
      <c r="Z146" s="14"/>
      <c r="AA146" s="14"/>
      <c r="AB146" s="14"/>
      <c r="AC146" s="14"/>
      <c r="AD146" s="16"/>
    </row>
    <row r="147" spans="1:30" s="12" customFormat="1" ht="15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39"/>
      <c r="U147" s="14"/>
      <c r="V147" s="14"/>
      <c r="W147" s="39"/>
      <c r="X147" s="14" t="s">
        <v>33</v>
      </c>
      <c r="Y147" s="14"/>
      <c r="Z147" s="39"/>
      <c r="AA147" s="14"/>
      <c r="AB147" s="14"/>
      <c r="AC147" s="14"/>
      <c r="AD147" s="16"/>
    </row>
    <row r="148" spans="1:30" s="12" customFormat="1" ht="15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39"/>
      <c r="U148" s="14"/>
      <c r="V148" s="14"/>
      <c r="W148" s="39"/>
      <c r="X148" s="14" t="s">
        <v>32</v>
      </c>
      <c r="Y148" s="14"/>
      <c r="Z148" s="14"/>
      <c r="AA148" s="14"/>
      <c r="AB148" s="14"/>
      <c r="AC148" s="14"/>
      <c r="AD148" s="16"/>
    </row>
    <row r="149" spans="1:30" s="12" customFormat="1" ht="16.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39"/>
      <c r="U149" s="14"/>
      <c r="V149" s="14"/>
      <c r="W149" s="39"/>
      <c r="Y149" s="14"/>
      <c r="Z149" s="39"/>
      <c r="AA149" s="14"/>
      <c r="AB149" s="14"/>
      <c r="AC149" s="14"/>
      <c r="AD149" s="16"/>
    </row>
    <row r="150" spans="1:30" ht="16.5">
      <c r="A150" s="23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3"/>
      <c r="Y150" s="21"/>
      <c r="Z150" s="21"/>
      <c r="AA150" s="21"/>
      <c r="AB150" s="21"/>
      <c r="AC150" s="21"/>
    </row>
    <row r="151" spans="1:30" ht="15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30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</row>
    <row r="153" spans="1:30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</row>
    <row r="154" spans="1:30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</row>
  </sheetData>
  <phoneticPr fontId="0" type="noConversion"/>
  <printOptions horizontalCentered="1" verticalCentered="1"/>
  <pageMargins left="0.25" right="0.25" top="0.5" bottom="0.5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Fresh-Six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Painter, Philip</cp:lastModifiedBy>
  <cp:lastPrinted>2007-11-26T13:35:05Z</cp:lastPrinted>
  <dcterms:created xsi:type="dcterms:W3CDTF">2006-01-11T16:21:02Z</dcterms:created>
  <dcterms:modified xsi:type="dcterms:W3CDTF">2010-12-06T15:19:00Z</dcterms:modified>
</cp:coreProperties>
</file>