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030"/>
  </bookViews>
  <sheets>
    <sheet name="892" sheetId="2" r:id="rId1"/>
  </sheets>
  <calcPr calcId="145621"/>
</workbook>
</file>

<file path=xl/calcChain.xml><?xml version="1.0" encoding="utf-8"?>
<calcChain xmlns="http://schemas.openxmlformats.org/spreadsheetml/2006/main">
  <c r="S218" i="2" l="1"/>
  <c r="X11" i="2"/>
  <c r="U11" i="2"/>
  <c r="R11" i="2"/>
  <c r="O11" i="2"/>
  <c r="L11" i="2"/>
  <c r="I11" i="2"/>
  <c r="F11" i="2"/>
  <c r="S94" i="2"/>
  <c r="S176" i="2"/>
  <c r="P216" i="2" l="1"/>
  <c r="V216" i="2"/>
  <c r="C216" i="2"/>
  <c r="V175" i="2"/>
  <c r="P175" i="2"/>
  <c r="C175" i="2"/>
  <c r="V134" i="2"/>
  <c r="P134" i="2"/>
  <c r="C134" i="2"/>
  <c r="V93" i="2"/>
  <c r="P93" i="2"/>
  <c r="C93" i="2"/>
  <c r="V52" i="2"/>
  <c r="C52" i="2"/>
  <c r="D52" i="2" s="1"/>
  <c r="D216" i="2" l="1"/>
  <c r="S216" i="2"/>
  <c r="J216" i="2"/>
  <c r="M216" i="2"/>
  <c r="Y216" i="2"/>
  <c r="D175" i="2"/>
  <c r="J175" i="2"/>
  <c r="M175" i="2"/>
  <c r="S175" i="2"/>
  <c r="Y175" i="2"/>
  <c r="D134" i="2"/>
  <c r="S134" i="2"/>
  <c r="M134" i="2"/>
  <c r="J134" i="2"/>
  <c r="Y134" i="2"/>
  <c r="M93" i="2"/>
  <c r="J93" i="2"/>
  <c r="S93" i="2"/>
  <c r="D93" i="2"/>
  <c r="Y93" i="2"/>
  <c r="G216" i="2"/>
  <c r="G175" i="2"/>
  <c r="G134" i="2"/>
  <c r="G93" i="2"/>
  <c r="J52" i="2"/>
  <c r="P52" i="2"/>
  <c r="G52" i="2"/>
  <c r="M52" i="2"/>
  <c r="S52" i="2"/>
  <c r="Y52" i="2"/>
  <c r="C11" i="2"/>
  <c r="D11" i="2" s="1"/>
  <c r="X12" i="2"/>
  <c r="U12" i="2"/>
  <c r="R12" i="2"/>
  <c r="O12" i="2"/>
  <c r="L12" i="2"/>
  <c r="I12" i="2"/>
  <c r="F12" i="2"/>
  <c r="P217" i="2"/>
  <c r="V217" i="2"/>
  <c r="C217" i="2"/>
  <c r="V176" i="2"/>
  <c r="C176" i="2"/>
  <c r="D176" i="2" s="1"/>
  <c r="C135" i="2"/>
  <c r="D135" i="2" s="1"/>
  <c r="C94" i="2"/>
  <c r="V53" i="2"/>
  <c r="C53" i="2"/>
  <c r="D53" i="2" s="1"/>
  <c r="D217" i="2" l="1"/>
  <c r="G217" i="2"/>
  <c r="D94" i="2"/>
  <c r="G94" i="2"/>
  <c r="Y11" i="2"/>
  <c r="M11" i="2"/>
  <c r="P11" i="2"/>
  <c r="S11" i="2"/>
  <c r="V11" i="2"/>
  <c r="J11" i="2"/>
  <c r="G11" i="2"/>
  <c r="C12" i="2"/>
  <c r="D12" i="2" s="1"/>
  <c r="Y217" i="2"/>
  <c r="S217" i="2"/>
  <c r="J217" i="2"/>
  <c r="M217" i="2"/>
  <c r="Y176" i="2"/>
  <c r="M176" i="2"/>
  <c r="J176" i="2"/>
  <c r="P176" i="2"/>
  <c r="G176" i="2"/>
  <c r="V135" i="2"/>
  <c r="P135" i="2"/>
  <c r="J135" i="2"/>
  <c r="Y135" i="2"/>
  <c r="S135" i="2"/>
  <c r="M135" i="2"/>
  <c r="G135" i="2"/>
  <c r="V94" i="2"/>
  <c r="J94" i="2"/>
  <c r="P94" i="2"/>
  <c r="Y94" i="2"/>
  <c r="M94" i="2"/>
  <c r="Y53" i="2"/>
  <c r="S53" i="2"/>
  <c r="P53" i="2"/>
  <c r="M53" i="2"/>
  <c r="J53" i="2"/>
  <c r="G53" i="2"/>
  <c r="X13" i="2"/>
  <c r="U13" i="2"/>
  <c r="R13" i="2"/>
  <c r="O13" i="2"/>
  <c r="L13" i="2"/>
  <c r="I13" i="2"/>
  <c r="F13" i="2"/>
  <c r="V218" i="2"/>
  <c r="C218" i="2"/>
  <c r="V177" i="2"/>
  <c r="C177" i="2"/>
  <c r="D177" i="2" s="1"/>
  <c r="C136" i="2"/>
  <c r="D136" i="2" s="1"/>
  <c r="C95" i="2"/>
  <c r="D95" i="2" s="1"/>
  <c r="V54" i="2"/>
  <c r="C54" i="2"/>
  <c r="D54" i="2" s="1"/>
  <c r="U14" i="2"/>
  <c r="X14" i="2"/>
  <c r="R14" i="2"/>
  <c r="O14" i="2"/>
  <c r="L14" i="2"/>
  <c r="I14" i="2"/>
  <c r="F14" i="2"/>
  <c r="C219" i="2"/>
  <c r="D219" i="2" s="1"/>
  <c r="V178" i="2"/>
  <c r="V179" i="2"/>
  <c r="C178" i="2"/>
  <c r="D178" i="2" s="1"/>
  <c r="C137" i="2"/>
  <c r="D137" i="2" s="1"/>
  <c r="C96" i="2"/>
  <c r="D96" i="2" s="1"/>
  <c r="V55" i="2"/>
  <c r="V56" i="2"/>
  <c r="C55" i="2"/>
  <c r="D55" i="2" s="1"/>
  <c r="C221" i="2"/>
  <c r="M221" i="2" s="1"/>
  <c r="C222" i="2"/>
  <c r="M222" i="2" s="1"/>
  <c r="C223" i="2"/>
  <c r="M223" i="2" s="1"/>
  <c r="C224" i="2"/>
  <c r="M224" i="2" s="1"/>
  <c r="C225" i="2"/>
  <c r="M225" i="2" s="1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20" i="2"/>
  <c r="C179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180" i="2"/>
  <c r="C138" i="2"/>
  <c r="C97" i="2"/>
  <c r="C56" i="2"/>
  <c r="C20" i="2"/>
  <c r="C21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39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98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V77" i="2" s="1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57" i="2"/>
  <c r="D20" i="2"/>
  <c r="D21" i="2"/>
  <c r="D218" i="2" l="1"/>
  <c r="P218" i="2"/>
  <c r="J218" i="2"/>
  <c r="M218" i="2"/>
  <c r="S12" i="2"/>
  <c r="G12" i="2"/>
  <c r="J12" i="2"/>
  <c r="Y12" i="2"/>
  <c r="M12" i="2"/>
  <c r="V12" i="2"/>
  <c r="P12" i="2"/>
  <c r="C14" i="2"/>
  <c r="G14" i="2" s="1"/>
  <c r="C13" i="2"/>
  <c r="D13" i="2" s="1"/>
  <c r="Y218" i="2"/>
  <c r="G136" i="2"/>
  <c r="J136" i="2"/>
  <c r="S136" i="2"/>
  <c r="Y136" i="2"/>
  <c r="G177" i="2"/>
  <c r="S177" i="2"/>
  <c r="Y177" i="2"/>
  <c r="G218" i="2"/>
  <c r="M177" i="2"/>
  <c r="S54" i="2"/>
  <c r="P54" i="2"/>
  <c r="M54" i="2"/>
  <c r="Y54" i="2"/>
  <c r="P136" i="2"/>
  <c r="V136" i="2"/>
  <c r="M136" i="2"/>
  <c r="J177" i="2"/>
  <c r="P177" i="2"/>
  <c r="G95" i="2"/>
  <c r="M95" i="2"/>
  <c r="S95" i="2"/>
  <c r="Y95" i="2"/>
  <c r="J95" i="2"/>
  <c r="P95" i="2"/>
  <c r="V95" i="2"/>
  <c r="J54" i="2"/>
  <c r="G54" i="2"/>
  <c r="J219" i="2"/>
  <c r="P219" i="2"/>
  <c r="V219" i="2"/>
  <c r="G219" i="2"/>
  <c r="M219" i="2"/>
  <c r="S219" i="2"/>
  <c r="Y219" i="2"/>
  <c r="M178" i="2"/>
  <c r="G178" i="2"/>
  <c r="S178" i="2"/>
  <c r="J178" i="2"/>
  <c r="P178" i="2"/>
  <c r="Y178" i="2"/>
  <c r="Y137" i="2"/>
  <c r="S137" i="2"/>
  <c r="M137" i="2"/>
  <c r="G137" i="2"/>
  <c r="V137" i="2"/>
  <c r="P137" i="2"/>
  <c r="J137" i="2"/>
  <c r="G96" i="2"/>
  <c r="M96" i="2"/>
  <c r="S96" i="2"/>
  <c r="Y96" i="2"/>
  <c r="J96" i="2"/>
  <c r="P96" i="2"/>
  <c r="V96" i="2"/>
  <c r="M55" i="2"/>
  <c r="G55" i="2"/>
  <c r="S55" i="2"/>
  <c r="J55" i="2"/>
  <c r="P55" i="2"/>
  <c r="Y55" i="2"/>
  <c r="G223" i="2"/>
  <c r="G224" i="2"/>
  <c r="V223" i="2"/>
  <c r="V224" i="2"/>
  <c r="S223" i="2"/>
  <c r="P223" i="2"/>
  <c r="P224" i="2"/>
  <c r="G182" i="2"/>
  <c r="G183" i="2"/>
  <c r="V182" i="2"/>
  <c r="V183" i="2"/>
  <c r="S182" i="2"/>
  <c r="P182" i="2"/>
  <c r="M182" i="2"/>
  <c r="M141" i="2"/>
  <c r="P141" i="2"/>
  <c r="S141" i="2"/>
  <c r="G141" i="2"/>
  <c r="G142" i="2"/>
  <c r="V141" i="2"/>
  <c r="V142" i="2"/>
  <c r="P100" i="2"/>
  <c r="M100" i="2"/>
  <c r="G100" i="2"/>
  <c r="G101" i="2"/>
  <c r="V100" i="2"/>
  <c r="V101" i="2"/>
  <c r="S100" i="2"/>
  <c r="G59" i="2"/>
  <c r="G60" i="2"/>
  <c r="V59" i="2"/>
  <c r="V60" i="2"/>
  <c r="S59" i="2"/>
  <c r="P59" i="2"/>
  <c r="P60" i="2"/>
  <c r="M59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19" i="2"/>
  <c r="U18" i="2"/>
  <c r="U17" i="2"/>
  <c r="U16" i="2"/>
  <c r="U15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19" i="2"/>
  <c r="F18" i="2"/>
  <c r="F17" i="2"/>
  <c r="F16" i="2"/>
  <c r="F15" i="2"/>
  <c r="Y224" i="2"/>
  <c r="S224" i="2"/>
  <c r="J224" i="2"/>
  <c r="D224" i="2"/>
  <c r="Y223" i="2"/>
  <c r="J223" i="2"/>
  <c r="D223" i="2"/>
  <c r="Y183" i="2"/>
  <c r="S183" i="2"/>
  <c r="P183" i="2"/>
  <c r="M183" i="2"/>
  <c r="J183" i="2"/>
  <c r="D183" i="2"/>
  <c r="Y182" i="2"/>
  <c r="J182" i="2"/>
  <c r="D182" i="2"/>
  <c r="Y142" i="2"/>
  <c r="S142" i="2"/>
  <c r="P142" i="2"/>
  <c r="M142" i="2"/>
  <c r="J142" i="2"/>
  <c r="D142" i="2"/>
  <c r="Y141" i="2"/>
  <c r="J141" i="2"/>
  <c r="D141" i="2"/>
  <c r="Y101" i="2"/>
  <c r="S101" i="2"/>
  <c r="P101" i="2"/>
  <c r="M101" i="2"/>
  <c r="J101" i="2"/>
  <c r="D101" i="2"/>
  <c r="Y100" i="2"/>
  <c r="J100" i="2"/>
  <c r="D100" i="2"/>
  <c r="Y60" i="2"/>
  <c r="S60" i="2"/>
  <c r="M60" i="2"/>
  <c r="J60" i="2"/>
  <c r="D60" i="2"/>
  <c r="Y59" i="2"/>
  <c r="J59" i="2"/>
  <c r="D59" i="2"/>
  <c r="R50" i="2"/>
  <c r="O50" i="2"/>
  <c r="L50" i="2"/>
  <c r="I50" i="2"/>
  <c r="X49" i="2"/>
  <c r="R49" i="2"/>
  <c r="O49" i="2"/>
  <c r="L49" i="2"/>
  <c r="I49" i="2"/>
  <c r="X48" i="2"/>
  <c r="R48" i="2"/>
  <c r="O48" i="2"/>
  <c r="L48" i="2"/>
  <c r="I48" i="2"/>
  <c r="X47" i="2"/>
  <c r="R47" i="2"/>
  <c r="O47" i="2"/>
  <c r="L47" i="2"/>
  <c r="I47" i="2"/>
  <c r="X46" i="2"/>
  <c r="R46" i="2"/>
  <c r="O46" i="2"/>
  <c r="L46" i="2"/>
  <c r="I46" i="2"/>
  <c r="X45" i="2"/>
  <c r="R45" i="2"/>
  <c r="O45" i="2"/>
  <c r="L45" i="2"/>
  <c r="I45" i="2"/>
  <c r="X44" i="2"/>
  <c r="R44" i="2"/>
  <c r="O44" i="2"/>
  <c r="L44" i="2"/>
  <c r="I44" i="2"/>
  <c r="X43" i="2"/>
  <c r="R43" i="2"/>
  <c r="O43" i="2"/>
  <c r="L43" i="2"/>
  <c r="I43" i="2"/>
  <c r="X42" i="2"/>
  <c r="R42" i="2"/>
  <c r="O42" i="2"/>
  <c r="L42" i="2"/>
  <c r="I42" i="2"/>
  <c r="X41" i="2"/>
  <c r="R41" i="2"/>
  <c r="O41" i="2"/>
  <c r="L41" i="2"/>
  <c r="I41" i="2"/>
  <c r="X40" i="2"/>
  <c r="R40" i="2"/>
  <c r="O40" i="2"/>
  <c r="L40" i="2"/>
  <c r="I40" i="2"/>
  <c r="X39" i="2"/>
  <c r="R39" i="2"/>
  <c r="O39" i="2"/>
  <c r="L39" i="2"/>
  <c r="I39" i="2"/>
  <c r="X38" i="2"/>
  <c r="R38" i="2"/>
  <c r="O38" i="2"/>
  <c r="L38" i="2"/>
  <c r="I38" i="2"/>
  <c r="X37" i="2"/>
  <c r="R37" i="2"/>
  <c r="O37" i="2"/>
  <c r="L37" i="2"/>
  <c r="I37" i="2"/>
  <c r="X36" i="2"/>
  <c r="R36" i="2"/>
  <c r="O36" i="2"/>
  <c r="L36" i="2"/>
  <c r="I36" i="2"/>
  <c r="X35" i="2"/>
  <c r="R35" i="2"/>
  <c r="O35" i="2"/>
  <c r="L35" i="2"/>
  <c r="I35" i="2"/>
  <c r="X34" i="2"/>
  <c r="R34" i="2"/>
  <c r="O34" i="2"/>
  <c r="L34" i="2"/>
  <c r="I34" i="2"/>
  <c r="X33" i="2"/>
  <c r="R33" i="2"/>
  <c r="O33" i="2"/>
  <c r="L33" i="2"/>
  <c r="I33" i="2"/>
  <c r="X32" i="2"/>
  <c r="R32" i="2"/>
  <c r="O32" i="2"/>
  <c r="L32" i="2"/>
  <c r="I32" i="2"/>
  <c r="X31" i="2"/>
  <c r="R31" i="2"/>
  <c r="O31" i="2"/>
  <c r="L31" i="2"/>
  <c r="I31" i="2"/>
  <c r="X30" i="2"/>
  <c r="R30" i="2"/>
  <c r="O30" i="2"/>
  <c r="L30" i="2"/>
  <c r="I30" i="2"/>
  <c r="X29" i="2"/>
  <c r="R29" i="2"/>
  <c r="O29" i="2"/>
  <c r="L29" i="2"/>
  <c r="I29" i="2"/>
  <c r="X28" i="2"/>
  <c r="R28" i="2"/>
  <c r="O28" i="2"/>
  <c r="L28" i="2"/>
  <c r="I28" i="2"/>
  <c r="X27" i="2"/>
  <c r="R27" i="2"/>
  <c r="O27" i="2"/>
  <c r="L27" i="2"/>
  <c r="I27" i="2"/>
  <c r="X26" i="2"/>
  <c r="R26" i="2"/>
  <c r="O26" i="2"/>
  <c r="L26" i="2"/>
  <c r="I26" i="2"/>
  <c r="X25" i="2"/>
  <c r="R25" i="2"/>
  <c r="O25" i="2"/>
  <c r="L25" i="2"/>
  <c r="I25" i="2"/>
  <c r="X24" i="2"/>
  <c r="R24" i="2"/>
  <c r="O24" i="2"/>
  <c r="L24" i="2"/>
  <c r="I24" i="2"/>
  <c r="X23" i="2"/>
  <c r="R23" i="2"/>
  <c r="O23" i="2"/>
  <c r="L23" i="2"/>
  <c r="I23" i="2"/>
  <c r="X22" i="2"/>
  <c r="R22" i="2"/>
  <c r="O22" i="2"/>
  <c r="L22" i="2"/>
  <c r="I22" i="2"/>
  <c r="X19" i="2"/>
  <c r="R19" i="2"/>
  <c r="O19" i="2"/>
  <c r="L19" i="2"/>
  <c r="I19" i="2"/>
  <c r="X18" i="2"/>
  <c r="R18" i="2"/>
  <c r="O18" i="2"/>
  <c r="L18" i="2"/>
  <c r="I18" i="2"/>
  <c r="X17" i="2"/>
  <c r="R17" i="2"/>
  <c r="O17" i="2"/>
  <c r="L17" i="2"/>
  <c r="I17" i="2"/>
  <c r="X16" i="2"/>
  <c r="R16" i="2"/>
  <c r="O16" i="2"/>
  <c r="L16" i="2"/>
  <c r="I16" i="2"/>
  <c r="X15" i="2"/>
  <c r="R15" i="2"/>
  <c r="O15" i="2"/>
  <c r="L15" i="2"/>
  <c r="I15" i="2"/>
  <c r="Y13" i="2" l="1"/>
  <c r="V13" i="2"/>
  <c r="S13" i="2"/>
  <c r="P13" i="2"/>
  <c r="M13" i="2"/>
  <c r="J13" i="2"/>
  <c r="G13" i="2"/>
  <c r="Y14" i="2"/>
  <c r="V14" i="2"/>
  <c r="S14" i="2"/>
  <c r="P14" i="2"/>
  <c r="M14" i="2"/>
  <c r="J14" i="2"/>
  <c r="D14" i="2"/>
  <c r="C15" i="2"/>
  <c r="C17" i="2"/>
  <c r="C19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18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16" i="2"/>
  <c r="D18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Y56" i="2"/>
  <c r="Y58" i="2"/>
  <c r="Y62" i="2"/>
  <c r="Y64" i="2"/>
  <c r="Y66" i="2"/>
  <c r="Y68" i="2"/>
  <c r="Y70" i="2"/>
  <c r="Y72" i="2"/>
  <c r="Y74" i="2"/>
  <c r="Y76" i="2"/>
  <c r="Y78" i="2"/>
  <c r="G81" i="2"/>
  <c r="Y84" i="2"/>
  <c r="Y86" i="2"/>
  <c r="G89" i="2"/>
  <c r="Y97" i="2"/>
  <c r="Y99" i="2"/>
  <c r="Y102" i="2"/>
  <c r="Y104" i="2"/>
  <c r="Y106" i="2"/>
  <c r="Y108" i="2"/>
  <c r="Y110" i="2"/>
  <c r="Y112" i="2"/>
  <c r="Y114" i="2"/>
  <c r="Y116" i="2"/>
  <c r="Y118" i="2"/>
  <c r="Y120" i="2"/>
  <c r="Y122" i="2"/>
  <c r="Y124" i="2"/>
  <c r="Y126" i="2"/>
  <c r="Y128" i="2"/>
  <c r="Y130" i="2"/>
  <c r="Y138" i="2"/>
  <c r="Y140" i="2"/>
  <c r="Y143" i="2"/>
  <c r="Y145" i="2"/>
  <c r="Y147" i="2"/>
  <c r="Y149" i="2"/>
  <c r="Y151" i="2"/>
  <c r="Y153" i="2"/>
  <c r="Y155" i="2"/>
  <c r="Y157" i="2"/>
  <c r="Y159" i="2"/>
  <c r="Y161" i="2"/>
  <c r="S163" i="2"/>
  <c r="P165" i="2"/>
  <c r="G167" i="2"/>
  <c r="P169" i="2"/>
  <c r="G171" i="2"/>
  <c r="Y179" i="2"/>
  <c r="Y181" i="2"/>
  <c r="S184" i="2"/>
  <c r="S186" i="2"/>
  <c r="S188" i="2"/>
  <c r="S190" i="2"/>
  <c r="S192" i="2"/>
  <c r="S194" i="2"/>
  <c r="S196" i="2"/>
  <c r="S198" i="2"/>
  <c r="S200" i="2"/>
  <c r="S202" i="2"/>
  <c r="S204" i="2"/>
  <c r="S206" i="2"/>
  <c r="S208" i="2"/>
  <c r="S210" i="2"/>
  <c r="S212" i="2"/>
  <c r="Y220" i="2"/>
  <c r="S225" i="2"/>
  <c r="Y226" i="2"/>
  <c r="Y228" i="2"/>
  <c r="Y230" i="2"/>
  <c r="Y232" i="2"/>
  <c r="S237" i="2"/>
  <c r="S241" i="2"/>
  <c r="S245" i="2"/>
  <c r="S251" i="2"/>
  <c r="S247" i="2"/>
  <c r="Y21" i="2"/>
  <c r="D57" i="2"/>
  <c r="S61" i="2"/>
  <c r="S63" i="2"/>
  <c r="S65" i="2"/>
  <c r="S67" i="2"/>
  <c r="S69" i="2"/>
  <c r="S71" i="2"/>
  <c r="S73" i="2"/>
  <c r="S75" i="2"/>
  <c r="G77" i="2"/>
  <c r="Y80" i="2"/>
  <c r="Y82" i="2"/>
  <c r="G85" i="2"/>
  <c r="Y88" i="2"/>
  <c r="Y90" i="2"/>
  <c r="Y98" i="2"/>
  <c r="Y103" i="2"/>
  <c r="Y105" i="2"/>
  <c r="Y107" i="2"/>
  <c r="Y109" i="2"/>
  <c r="Y111" i="2"/>
  <c r="Y113" i="2"/>
  <c r="Y115" i="2"/>
  <c r="Y117" i="2"/>
  <c r="Y119" i="2"/>
  <c r="Y121" i="2"/>
  <c r="Y123" i="2"/>
  <c r="Y125" i="2"/>
  <c r="Y127" i="2"/>
  <c r="Y129" i="2"/>
  <c r="Y131" i="2"/>
  <c r="Y139" i="2"/>
  <c r="Y144" i="2"/>
  <c r="Y146" i="2"/>
  <c r="Y148" i="2"/>
  <c r="Y150" i="2"/>
  <c r="Y152" i="2"/>
  <c r="Y154" i="2"/>
  <c r="Y156" i="2"/>
  <c r="Y158" i="2"/>
  <c r="Y160" i="2"/>
  <c r="Y162" i="2"/>
  <c r="Y164" i="2"/>
  <c r="Y166" i="2"/>
  <c r="Y168" i="2"/>
  <c r="Y170" i="2"/>
  <c r="Y172" i="2"/>
  <c r="Y185" i="2"/>
  <c r="Y187" i="2"/>
  <c r="Y189" i="2"/>
  <c r="Y191" i="2"/>
  <c r="Y193" i="2"/>
  <c r="Y195" i="2"/>
  <c r="Y197" i="2"/>
  <c r="Y199" i="2"/>
  <c r="Y201" i="2"/>
  <c r="Y203" i="2"/>
  <c r="Y205" i="2"/>
  <c r="Y207" i="2"/>
  <c r="Y209" i="2"/>
  <c r="Y211" i="2"/>
  <c r="Y213" i="2"/>
  <c r="D221" i="2"/>
  <c r="Y222" i="2"/>
  <c r="S227" i="2"/>
  <c r="S229" i="2"/>
  <c r="S231" i="2"/>
  <c r="S235" i="2"/>
  <c r="S239" i="2"/>
  <c r="S243" i="2"/>
  <c r="S253" i="2"/>
  <c r="S249" i="2"/>
  <c r="G249" i="2"/>
  <c r="V249" i="2"/>
  <c r="M99" i="2"/>
  <c r="P97" i="2"/>
  <c r="P99" i="2"/>
  <c r="G138" i="2"/>
  <c r="V172" i="2"/>
  <c r="V170" i="2"/>
  <c r="V168" i="2"/>
  <c r="V166" i="2"/>
  <c r="V164" i="2"/>
  <c r="V162" i="2"/>
  <c r="V160" i="2"/>
  <c r="V158" i="2"/>
  <c r="V156" i="2"/>
  <c r="V154" i="2"/>
  <c r="V152" i="2"/>
  <c r="V150" i="2"/>
  <c r="V148" i="2"/>
  <c r="V146" i="2"/>
  <c r="V144" i="2"/>
  <c r="V140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0" i="2"/>
  <c r="S138" i="2"/>
  <c r="S140" i="2"/>
  <c r="P138" i="2"/>
  <c r="P140" i="2"/>
  <c r="M138" i="2"/>
  <c r="M140" i="2"/>
  <c r="M179" i="2"/>
  <c r="M181" i="2"/>
  <c r="P179" i="2"/>
  <c r="P181" i="2"/>
  <c r="S179" i="2"/>
  <c r="S181" i="2"/>
  <c r="V212" i="2"/>
  <c r="V210" i="2"/>
  <c r="V208" i="2"/>
  <c r="V206" i="2"/>
  <c r="V204" i="2"/>
  <c r="V202" i="2"/>
  <c r="V200" i="2"/>
  <c r="V198" i="2"/>
  <c r="V196" i="2"/>
  <c r="V194" i="2"/>
  <c r="V192" i="2"/>
  <c r="V190" i="2"/>
  <c r="V188" i="2"/>
  <c r="V186" i="2"/>
  <c r="V184" i="2"/>
  <c r="V180" i="2"/>
  <c r="G213" i="2"/>
  <c r="G211" i="2"/>
  <c r="G209" i="2"/>
  <c r="G207" i="2"/>
  <c r="G205" i="2"/>
  <c r="G203" i="2"/>
  <c r="G201" i="2"/>
  <c r="G199" i="2"/>
  <c r="G197" i="2"/>
  <c r="G195" i="2"/>
  <c r="G193" i="2"/>
  <c r="G191" i="2"/>
  <c r="G189" i="2"/>
  <c r="G187" i="2"/>
  <c r="G185" i="2"/>
  <c r="G181" i="2"/>
  <c r="M220" i="2"/>
  <c r="P220" i="2"/>
  <c r="P221" i="2"/>
  <c r="S221" i="2"/>
  <c r="V253" i="2"/>
  <c r="V251" i="2"/>
  <c r="V247" i="2"/>
  <c r="V245" i="2"/>
  <c r="V243" i="2"/>
  <c r="V241" i="2"/>
  <c r="V239" i="2"/>
  <c r="V237" i="2"/>
  <c r="V235" i="2"/>
  <c r="V231" i="2"/>
  <c r="V229" i="2"/>
  <c r="V227" i="2"/>
  <c r="V225" i="2"/>
  <c r="V221" i="2"/>
  <c r="G232" i="2"/>
  <c r="G230" i="2"/>
  <c r="G228" i="2"/>
  <c r="G226" i="2"/>
  <c r="G222" i="2"/>
  <c r="M98" i="2"/>
  <c r="P98" i="2"/>
  <c r="V138" i="2"/>
  <c r="V171" i="2"/>
  <c r="V169" i="2"/>
  <c r="V167" i="2"/>
  <c r="V165" i="2"/>
  <c r="V163" i="2"/>
  <c r="V161" i="2"/>
  <c r="V159" i="2"/>
  <c r="V157" i="2"/>
  <c r="V155" i="2"/>
  <c r="V153" i="2"/>
  <c r="V151" i="2"/>
  <c r="V149" i="2"/>
  <c r="V147" i="2"/>
  <c r="V145" i="2"/>
  <c r="V143" i="2"/>
  <c r="V139" i="2"/>
  <c r="G169" i="2"/>
  <c r="G165" i="2"/>
  <c r="G163" i="2"/>
  <c r="G161" i="2"/>
  <c r="G159" i="2"/>
  <c r="G157" i="2"/>
  <c r="G155" i="2"/>
  <c r="G153" i="2"/>
  <c r="G151" i="2"/>
  <c r="G149" i="2"/>
  <c r="G147" i="2"/>
  <c r="G145" i="2"/>
  <c r="G143" i="2"/>
  <c r="G139" i="2"/>
  <c r="S139" i="2"/>
  <c r="P139" i="2"/>
  <c r="M139" i="2"/>
  <c r="M180" i="2"/>
  <c r="P180" i="2"/>
  <c r="S180" i="2"/>
  <c r="V213" i="2"/>
  <c r="V211" i="2"/>
  <c r="V209" i="2"/>
  <c r="V207" i="2"/>
  <c r="V205" i="2"/>
  <c r="V203" i="2"/>
  <c r="V201" i="2"/>
  <c r="V199" i="2"/>
  <c r="V197" i="2"/>
  <c r="V195" i="2"/>
  <c r="V193" i="2"/>
  <c r="V191" i="2"/>
  <c r="V189" i="2"/>
  <c r="V187" i="2"/>
  <c r="V185" i="2"/>
  <c r="V181" i="2"/>
  <c r="G179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0" i="2"/>
  <c r="V220" i="2"/>
  <c r="P222" i="2"/>
  <c r="S220" i="2"/>
  <c r="S222" i="2"/>
  <c r="V232" i="2"/>
  <c r="V230" i="2"/>
  <c r="V228" i="2"/>
  <c r="V226" i="2"/>
  <c r="V222" i="2"/>
  <c r="G220" i="2"/>
  <c r="G253" i="2"/>
  <c r="G251" i="2"/>
  <c r="G247" i="2"/>
  <c r="G245" i="2"/>
  <c r="G243" i="2"/>
  <c r="G241" i="2"/>
  <c r="G239" i="2"/>
  <c r="G237" i="2"/>
  <c r="G235" i="2"/>
  <c r="G231" i="2"/>
  <c r="G229" i="2"/>
  <c r="G227" i="2"/>
  <c r="G225" i="2"/>
  <c r="G221" i="2"/>
  <c r="G56" i="2"/>
  <c r="J56" i="2"/>
  <c r="M58" i="2"/>
  <c r="M56" i="2"/>
  <c r="P57" i="2"/>
  <c r="P89" i="2"/>
  <c r="P85" i="2"/>
  <c r="P81" i="2"/>
  <c r="P77" i="2"/>
  <c r="P75" i="2"/>
  <c r="P73" i="2"/>
  <c r="P71" i="2"/>
  <c r="P69" i="2"/>
  <c r="P67" i="2"/>
  <c r="P65" i="2"/>
  <c r="P63" i="2"/>
  <c r="P61" i="2"/>
  <c r="S56" i="2"/>
  <c r="S58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58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58" i="2"/>
  <c r="S97" i="2"/>
  <c r="S99" i="2"/>
  <c r="V97" i="2"/>
  <c r="V130" i="2"/>
  <c r="V128" i="2"/>
  <c r="V126" i="2"/>
  <c r="V124" i="2"/>
  <c r="V122" i="2"/>
  <c r="V120" i="2"/>
  <c r="V118" i="2"/>
  <c r="V116" i="2"/>
  <c r="V114" i="2"/>
  <c r="V112" i="2"/>
  <c r="V110" i="2"/>
  <c r="V108" i="2"/>
  <c r="V106" i="2"/>
  <c r="V104" i="2"/>
  <c r="V102" i="2"/>
  <c r="V98" i="2"/>
  <c r="G131" i="2"/>
  <c r="G129" i="2"/>
  <c r="G127" i="2"/>
  <c r="G125" i="2"/>
  <c r="G123" i="2"/>
  <c r="G121" i="2"/>
  <c r="G119" i="2"/>
  <c r="G117" i="2"/>
  <c r="G115" i="2"/>
  <c r="G113" i="2"/>
  <c r="G111" i="2"/>
  <c r="G109" i="2"/>
  <c r="G107" i="2"/>
  <c r="G105" i="2"/>
  <c r="G103" i="2"/>
  <c r="G99" i="2"/>
  <c r="M97" i="2"/>
  <c r="D68" i="2"/>
  <c r="V21" i="2"/>
  <c r="G21" i="2"/>
  <c r="M57" i="2"/>
  <c r="P56" i="2"/>
  <c r="P90" i="2"/>
  <c r="P88" i="2"/>
  <c r="P86" i="2"/>
  <c r="P84" i="2"/>
  <c r="P82" i="2"/>
  <c r="P80" i="2"/>
  <c r="P78" i="2"/>
  <c r="P76" i="2"/>
  <c r="P74" i="2"/>
  <c r="P72" i="2"/>
  <c r="P70" i="2"/>
  <c r="P68" i="2"/>
  <c r="P66" i="2"/>
  <c r="P64" i="2"/>
  <c r="P62" i="2"/>
  <c r="P58" i="2"/>
  <c r="S57" i="2"/>
  <c r="V89" i="2"/>
  <c r="V85" i="2"/>
  <c r="V81" i="2"/>
  <c r="V75" i="2"/>
  <c r="V73" i="2"/>
  <c r="V71" i="2"/>
  <c r="V69" i="2"/>
  <c r="V67" i="2"/>
  <c r="V65" i="2"/>
  <c r="V63" i="2"/>
  <c r="V61" i="2"/>
  <c r="V57" i="2"/>
  <c r="G75" i="2"/>
  <c r="G73" i="2"/>
  <c r="G71" i="2"/>
  <c r="G69" i="2"/>
  <c r="G67" i="2"/>
  <c r="G65" i="2"/>
  <c r="G63" i="2"/>
  <c r="G61" i="2"/>
  <c r="G57" i="2"/>
  <c r="S98" i="2"/>
  <c r="V131" i="2"/>
  <c r="V129" i="2"/>
  <c r="V127" i="2"/>
  <c r="V125" i="2"/>
  <c r="V123" i="2"/>
  <c r="V121" i="2"/>
  <c r="V119" i="2"/>
  <c r="V117" i="2"/>
  <c r="V115" i="2"/>
  <c r="V113" i="2"/>
  <c r="V111" i="2"/>
  <c r="V109" i="2"/>
  <c r="V107" i="2"/>
  <c r="V105" i="2"/>
  <c r="V103" i="2"/>
  <c r="V99" i="2"/>
  <c r="G97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98" i="2"/>
  <c r="D97" i="2"/>
  <c r="D121" i="2"/>
  <c r="D105" i="2"/>
  <c r="D195" i="2"/>
  <c r="D211" i="2"/>
  <c r="D76" i="2"/>
  <c r="D113" i="2"/>
  <c r="D129" i="2"/>
  <c r="D179" i="2"/>
  <c r="D187" i="2"/>
  <c r="D203" i="2"/>
  <c r="D56" i="2"/>
  <c r="D64" i="2"/>
  <c r="D72" i="2"/>
  <c r="D84" i="2"/>
  <c r="D109" i="2"/>
  <c r="D117" i="2"/>
  <c r="D125" i="2"/>
  <c r="D191" i="2"/>
  <c r="D199" i="2"/>
  <c r="D207" i="2"/>
  <c r="S82" i="2"/>
  <c r="S90" i="2"/>
  <c r="S144" i="2"/>
  <c r="S148" i="2"/>
  <c r="S152" i="2"/>
  <c r="S156" i="2"/>
  <c r="S160" i="2"/>
  <c r="S164" i="2"/>
  <c r="S168" i="2"/>
  <c r="S172" i="2"/>
  <c r="S64" i="2"/>
  <c r="S68" i="2"/>
  <c r="S72" i="2"/>
  <c r="S76" i="2"/>
  <c r="D82" i="2"/>
  <c r="S84" i="2"/>
  <c r="D90" i="2"/>
  <c r="S105" i="2"/>
  <c r="S109" i="2"/>
  <c r="S113" i="2"/>
  <c r="S117" i="2"/>
  <c r="S121" i="2"/>
  <c r="S125" i="2"/>
  <c r="S129" i="2"/>
  <c r="D140" i="2"/>
  <c r="D144" i="2"/>
  <c r="D148" i="2"/>
  <c r="D152" i="2"/>
  <c r="D156" i="2"/>
  <c r="D160" i="2"/>
  <c r="D164" i="2"/>
  <c r="D168" i="2"/>
  <c r="D172" i="2"/>
  <c r="S187" i="2"/>
  <c r="S191" i="2"/>
  <c r="S195" i="2"/>
  <c r="S199" i="2"/>
  <c r="S203" i="2"/>
  <c r="S207" i="2"/>
  <c r="S211" i="2"/>
  <c r="D222" i="2"/>
  <c r="M21" i="2"/>
  <c r="M62" i="2"/>
  <c r="M66" i="2"/>
  <c r="M70" i="2"/>
  <c r="M74" i="2"/>
  <c r="M78" i="2"/>
  <c r="M80" i="2"/>
  <c r="M86" i="2"/>
  <c r="M88" i="2"/>
  <c r="M103" i="2"/>
  <c r="M107" i="2"/>
  <c r="M111" i="2"/>
  <c r="M115" i="2"/>
  <c r="M119" i="2"/>
  <c r="M123" i="2"/>
  <c r="M127" i="2"/>
  <c r="M131" i="2"/>
  <c r="M146" i="2"/>
  <c r="M150" i="2"/>
  <c r="M154" i="2"/>
  <c r="M158" i="2"/>
  <c r="M162" i="2"/>
  <c r="M166" i="2"/>
  <c r="M170" i="2"/>
  <c r="M185" i="2"/>
  <c r="M189" i="2"/>
  <c r="M193" i="2"/>
  <c r="M197" i="2"/>
  <c r="M201" i="2"/>
  <c r="M205" i="2"/>
  <c r="M209" i="2"/>
  <c r="M213" i="2"/>
  <c r="M226" i="2"/>
  <c r="D228" i="2"/>
  <c r="S228" i="2"/>
  <c r="M230" i="2"/>
  <c r="D232" i="2"/>
  <c r="S232" i="2"/>
  <c r="M234" i="2"/>
  <c r="D236" i="2"/>
  <c r="S236" i="2"/>
  <c r="M238" i="2"/>
  <c r="D240" i="2"/>
  <c r="S240" i="2"/>
  <c r="M242" i="2"/>
  <c r="D244" i="2"/>
  <c r="S244" i="2"/>
  <c r="M246" i="2"/>
  <c r="D248" i="2"/>
  <c r="S248" i="2"/>
  <c r="M250" i="2"/>
  <c r="D252" i="2"/>
  <c r="S252" i="2"/>
  <c r="M254" i="2"/>
  <c r="S21" i="2"/>
  <c r="D58" i="2"/>
  <c r="D62" i="2"/>
  <c r="S62" i="2"/>
  <c r="M64" i="2"/>
  <c r="D66" i="2"/>
  <c r="S66" i="2"/>
  <c r="M68" i="2"/>
  <c r="D70" i="2"/>
  <c r="S70" i="2"/>
  <c r="M72" i="2"/>
  <c r="D74" i="2"/>
  <c r="S74" i="2"/>
  <c r="M76" i="2"/>
  <c r="D78" i="2"/>
  <c r="S78" i="2"/>
  <c r="D80" i="2"/>
  <c r="S80" i="2"/>
  <c r="M82" i="2"/>
  <c r="M84" i="2"/>
  <c r="D86" i="2"/>
  <c r="S86" i="2"/>
  <c r="D88" i="2"/>
  <c r="S88" i="2"/>
  <c r="M90" i="2"/>
  <c r="D99" i="2"/>
  <c r="D103" i="2"/>
  <c r="S103" i="2"/>
  <c r="M105" i="2"/>
  <c r="D107" i="2"/>
  <c r="S107" i="2"/>
  <c r="M109" i="2"/>
  <c r="D111" i="2"/>
  <c r="S111" i="2"/>
  <c r="M113" i="2"/>
  <c r="D115" i="2"/>
  <c r="S115" i="2"/>
  <c r="M117" i="2"/>
  <c r="D119" i="2"/>
  <c r="S119" i="2"/>
  <c r="M121" i="2"/>
  <c r="D123" i="2"/>
  <c r="S123" i="2"/>
  <c r="M125" i="2"/>
  <c r="D127" i="2"/>
  <c r="S127" i="2"/>
  <c r="M129" i="2"/>
  <c r="D131" i="2"/>
  <c r="S131" i="2"/>
  <c r="D138" i="2"/>
  <c r="M144" i="2"/>
  <c r="D146" i="2"/>
  <c r="S146" i="2"/>
  <c r="M148" i="2"/>
  <c r="D150" i="2"/>
  <c r="S150" i="2"/>
  <c r="M152" i="2"/>
  <c r="D154" i="2"/>
  <c r="S154" i="2"/>
  <c r="M156" i="2"/>
  <c r="D158" i="2"/>
  <c r="S158" i="2"/>
  <c r="M160" i="2"/>
  <c r="D162" i="2"/>
  <c r="S162" i="2"/>
  <c r="M164" i="2"/>
  <c r="D166" i="2"/>
  <c r="S166" i="2"/>
  <c r="M168" i="2"/>
  <c r="D170" i="2"/>
  <c r="S170" i="2"/>
  <c r="M172" i="2"/>
  <c r="D181" i="2"/>
  <c r="D185" i="2"/>
  <c r="S185" i="2"/>
  <c r="M187" i="2"/>
  <c r="D189" i="2"/>
  <c r="S189" i="2"/>
  <c r="M191" i="2"/>
  <c r="D193" i="2"/>
  <c r="S193" i="2"/>
  <c r="M195" i="2"/>
  <c r="D197" i="2"/>
  <c r="S197" i="2"/>
  <c r="M199" i="2"/>
  <c r="D201" i="2"/>
  <c r="S201" i="2"/>
  <c r="M203" i="2"/>
  <c r="D205" i="2"/>
  <c r="S205" i="2"/>
  <c r="M207" i="2"/>
  <c r="D209" i="2"/>
  <c r="S209" i="2"/>
  <c r="M211" i="2"/>
  <c r="D213" i="2"/>
  <c r="S213" i="2"/>
  <c r="D220" i="2"/>
  <c r="D226" i="2"/>
  <c r="S226" i="2"/>
  <c r="M228" i="2"/>
  <c r="D230" i="2"/>
  <c r="S230" i="2"/>
  <c r="M232" i="2"/>
  <c r="D234" i="2"/>
  <c r="S234" i="2"/>
  <c r="M236" i="2"/>
  <c r="D238" i="2"/>
  <c r="S238" i="2"/>
  <c r="M240" i="2"/>
  <c r="D242" i="2"/>
  <c r="S242" i="2"/>
  <c r="M244" i="2"/>
  <c r="D246" i="2"/>
  <c r="S246" i="2"/>
  <c r="M248" i="2"/>
  <c r="D250" i="2"/>
  <c r="S250" i="2"/>
  <c r="M252" i="2"/>
  <c r="D254" i="2"/>
  <c r="S77" i="2"/>
  <c r="M77" i="2"/>
  <c r="D77" i="2"/>
  <c r="S81" i="2"/>
  <c r="M81" i="2"/>
  <c r="D81" i="2"/>
  <c r="S85" i="2"/>
  <c r="M85" i="2"/>
  <c r="D85" i="2"/>
  <c r="S89" i="2"/>
  <c r="M89" i="2"/>
  <c r="D89" i="2"/>
  <c r="S171" i="2"/>
  <c r="M171" i="2"/>
  <c r="D171" i="2"/>
  <c r="P171" i="2"/>
  <c r="Y171" i="2"/>
  <c r="J171" i="2"/>
  <c r="J57" i="2"/>
  <c r="Y57" i="2"/>
  <c r="J61" i="2"/>
  <c r="Y61" i="2"/>
  <c r="J63" i="2"/>
  <c r="Y63" i="2"/>
  <c r="J65" i="2"/>
  <c r="Y65" i="2"/>
  <c r="J67" i="2"/>
  <c r="Y67" i="2"/>
  <c r="J69" i="2"/>
  <c r="Y69" i="2"/>
  <c r="J71" i="2"/>
  <c r="Y71" i="2"/>
  <c r="J73" i="2"/>
  <c r="Y73" i="2"/>
  <c r="J75" i="2"/>
  <c r="J77" i="2"/>
  <c r="Y77" i="2"/>
  <c r="J81" i="2"/>
  <c r="Y81" i="2"/>
  <c r="J85" i="2"/>
  <c r="Y85" i="2"/>
  <c r="J89" i="2"/>
  <c r="Y89" i="2"/>
  <c r="S167" i="2"/>
  <c r="M167" i="2"/>
  <c r="D167" i="2"/>
  <c r="P167" i="2"/>
  <c r="Y167" i="2"/>
  <c r="J167" i="2"/>
  <c r="J21" i="2"/>
  <c r="P21" i="2"/>
  <c r="J58" i="2"/>
  <c r="D61" i="2"/>
  <c r="M61" i="2"/>
  <c r="J62" i="2"/>
  <c r="D63" i="2"/>
  <c r="M63" i="2"/>
  <c r="J64" i="2"/>
  <c r="D65" i="2"/>
  <c r="M65" i="2"/>
  <c r="J66" i="2"/>
  <c r="D67" i="2"/>
  <c r="M67" i="2"/>
  <c r="J68" i="2"/>
  <c r="D69" i="2"/>
  <c r="M69" i="2"/>
  <c r="J70" i="2"/>
  <c r="D71" i="2"/>
  <c r="M71" i="2"/>
  <c r="J72" i="2"/>
  <c r="D73" i="2"/>
  <c r="M73" i="2"/>
  <c r="J74" i="2"/>
  <c r="D75" i="2"/>
  <c r="M75" i="2"/>
  <c r="Y75" i="2"/>
  <c r="J76" i="2"/>
  <c r="J78" i="2"/>
  <c r="J80" i="2"/>
  <c r="J82" i="2"/>
  <c r="J84" i="2"/>
  <c r="J86" i="2"/>
  <c r="J88" i="2"/>
  <c r="J90" i="2"/>
  <c r="J97" i="2"/>
  <c r="D98" i="2"/>
  <c r="J99" i="2"/>
  <c r="D102" i="2"/>
  <c r="M102" i="2"/>
  <c r="S102" i="2"/>
  <c r="J103" i="2"/>
  <c r="P103" i="2"/>
  <c r="D104" i="2"/>
  <c r="M104" i="2"/>
  <c r="S104" i="2"/>
  <c r="J105" i="2"/>
  <c r="P105" i="2"/>
  <c r="D106" i="2"/>
  <c r="M106" i="2"/>
  <c r="S106" i="2"/>
  <c r="J107" i="2"/>
  <c r="P107" i="2"/>
  <c r="D108" i="2"/>
  <c r="M108" i="2"/>
  <c r="S108" i="2"/>
  <c r="J109" i="2"/>
  <c r="P109" i="2"/>
  <c r="D110" i="2"/>
  <c r="M110" i="2"/>
  <c r="S110" i="2"/>
  <c r="J111" i="2"/>
  <c r="P111" i="2"/>
  <c r="D112" i="2"/>
  <c r="M112" i="2"/>
  <c r="S112" i="2"/>
  <c r="J113" i="2"/>
  <c r="P113" i="2"/>
  <c r="D114" i="2"/>
  <c r="M114" i="2"/>
  <c r="S114" i="2"/>
  <c r="J115" i="2"/>
  <c r="P115" i="2"/>
  <c r="D116" i="2"/>
  <c r="M116" i="2"/>
  <c r="S116" i="2"/>
  <c r="J117" i="2"/>
  <c r="P117" i="2"/>
  <c r="D118" i="2"/>
  <c r="M118" i="2"/>
  <c r="S118" i="2"/>
  <c r="J119" i="2"/>
  <c r="P119" i="2"/>
  <c r="D120" i="2"/>
  <c r="M120" i="2"/>
  <c r="S120" i="2"/>
  <c r="J121" i="2"/>
  <c r="P121" i="2"/>
  <c r="D122" i="2"/>
  <c r="M122" i="2"/>
  <c r="S122" i="2"/>
  <c r="J123" i="2"/>
  <c r="P123" i="2"/>
  <c r="D124" i="2"/>
  <c r="M124" i="2"/>
  <c r="S124" i="2"/>
  <c r="J125" i="2"/>
  <c r="P125" i="2"/>
  <c r="D126" i="2"/>
  <c r="M126" i="2"/>
  <c r="S126" i="2"/>
  <c r="J127" i="2"/>
  <c r="P127" i="2"/>
  <c r="D128" i="2"/>
  <c r="M128" i="2"/>
  <c r="S128" i="2"/>
  <c r="J129" i="2"/>
  <c r="P129" i="2"/>
  <c r="D130" i="2"/>
  <c r="M130" i="2"/>
  <c r="S130" i="2"/>
  <c r="J131" i="2"/>
  <c r="P131" i="2"/>
  <c r="J138" i="2"/>
  <c r="D139" i="2"/>
  <c r="J140" i="2"/>
  <c r="D143" i="2"/>
  <c r="M143" i="2"/>
  <c r="S143" i="2"/>
  <c r="J144" i="2"/>
  <c r="P144" i="2"/>
  <c r="D145" i="2"/>
  <c r="M145" i="2"/>
  <c r="S145" i="2"/>
  <c r="J146" i="2"/>
  <c r="P146" i="2"/>
  <c r="D147" i="2"/>
  <c r="M147" i="2"/>
  <c r="S147" i="2"/>
  <c r="J148" i="2"/>
  <c r="P148" i="2"/>
  <c r="D149" i="2"/>
  <c r="M149" i="2"/>
  <c r="S149" i="2"/>
  <c r="J150" i="2"/>
  <c r="P150" i="2"/>
  <c r="D151" i="2"/>
  <c r="M151" i="2"/>
  <c r="S151" i="2"/>
  <c r="J152" i="2"/>
  <c r="P152" i="2"/>
  <c r="D153" i="2"/>
  <c r="M153" i="2"/>
  <c r="S153" i="2"/>
  <c r="J154" i="2"/>
  <c r="P154" i="2"/>
  <c r="D155" i="2"/>
  <c r="M155" i="2"/>
  <c r="S155" i="2"/>
  <c r="J156" i="2"/>
  <c r="P156" i="2"/>
  <c r="D157" i="2"/>
  <c r="M157" i="2"/>
  <c r="S157" i="2"/>
  <c r="J158" i="2"/>
  <c r="P158" i="2"/>
  <c r="D159" i="2"/>
  <c r="M159" i="2"/>
  <c r="S159" i="2"/>
  <c r="J160" i="2"/>
  <c r="P160" i="2"/>
  <c r="D161" i="2"/>
  <c r="M161" i="2"/>
  <c r="S161" i="2"/>
  <c r="J162" i="2"/>
  <c r="P162" i="2"/>
  <c r="D163" i="2"/>
  <c r="M163" i="2"/>
  <c r="Y163" i="2"/>
  <c r="S165" i="2"/>
  <c r="M165" i="2"/>
  <c r="D165" i="2"/>
  <c r="S169" i="2"/>
  <c r="M169" i="2"/>
  <c r="D169" i="2"/>
  <c r="D180" i="2"/>
  <c r="Y180" i="2"/>
  <c r="J180" i="2"/>
  <c r="J98" i="2"/>
  <c r="J102" i="2"/>
  <c r="P102" i="2"/>
  <c r="J104" i="2"/>
  <c r="P104" i="2"/>
  <c r="J106" i="2"/>
  <c r="P106" i="2"/>
  <c r="J108" i="2"/>
  <c r="P108" i="2"/>
  <c r="J110" i="2"/>
  <c r="P110" i="2"/>
  <c r="J112" i="2"/>
  <c r="P112" i="2"/>
  <c r="J114" i="2"/>
  <c r="P114" i="2"/>
  <c r="J116" i="2"/>
  <c r="P116" i="2"/>
  <c r="J118" i="2"/>
  <c r="P118" i="2"/>
  <c r="J120" i="2"/>
  <c r="P120" i="2"/>
  <c r="J122" i="2"/>
  <c r="P122" i="2"/>
  <c r="J124" i="2"/>
  <c r="P124" i="2"/>
  <c r="J126" i="2"/>
  <c r="P126" i="2"/>
  <c r="J128" i="2"/>
  <c r="P128" i="2"/>
  <c r="J130" i="2"/>
  <c r="P130" i="2"/>
  <c r="J139" i="2"/>
  <c r="J143" i="2"/>
  <c r="P143" i="2"/>
  <c r="J145" i="2"/>
  <c r="P145" i="2"/>
  <c r="J147" i="2"/>
  <c r="P147" i="2"/>
  <c r="J149" i="2"/>
  <c r="P149" i="2"/>
  <c r="J151" i="2"/>
  <c r="P151" i="2"/>
  <c r="J153" i="2"/>
  <c r="P153" i="2"/>
  <c r="J155" i="2"/>
  <c r="P155" i="2"/>
  <c r="J157" i="2"/>
  <c r="P157" i="2"/>
  <c r="J159" i="2"/>
  <c r="P159" i="2"/>
  <c r="J161" i="2"/>
  <c r="P161" i="2"/>
  <c r="J163" i="2"/>
  <c r="P163" i="2"/>
  <c r="J165" i="2"/>
  <c r="Y165" i="2"/>
  <c r="J169" i="2"/>
  <c r="Y169" i="2"/>
  <c r="J184" i="2"/>
  <c r="P184" i="2"/>
  <c r="Y184" i="2"/>
  <c r="J186" i="2"/>
  <c r="P186" i="2"/>
  <c r="Y186" i="2"/>
  <c r="J188" i="2"/>
  <c r="P188" i="2"/>
  <c r="Y188" i="2"/>
  <c r="J190" i="2"/>
  <c r="P190" i="2"/>
  <c r="Y190" i="2"/>
  <c r="J192" i="2"/>
  <c r="P192" i="2"/>
  <c r="Y192" i="2"/>
  <c r="J194" i="2"/>
  <c r="P194" i="2"/>
  <c r="Y194" i="2"/>
  <c r="J196" i="2"/>
  <c r="P196" i="2"/>
  <c r="Y196" i="2"/>
  <c r="J198" i="2"/>
  <c r="P198" i="2"/>
  <c r="Y198" i="2"/>
  <c r="J200" i="2"/>
  <c r="P200" i="2"/>
  <c r="Y200" i="2"/>
  <c r="J202" i="2"/>
  <c r="P202" i="2"/>
  <c r="Y202" i="2"/>
  <c r="J204" i="2"/>
  <c r="P204" i="2"/>
  <c r="Y204" i="2"/>
  <c r="J206" i="2"/>
  <c r="P206" i="2"/>
  <c r="Y206" i="2"/>
  <c r="J208" i="2"/>
  <c r="P208" i="2"/>
  <c r="Y208" i="2"/>
  <c r="J210" i="2"/>
  <c r="P210" i="2"/>
  <c r="Y210" i="2"/>
  <c r="J212" i="2"/>
  <c r="P212" i="2"/>
  <c r="Y212" i="2"/>
  <c r="J221" i="2"/>
  <c r="Y221" i="2"/>
  <c r="J225" i="2"/>
  <c r="P225" i="2"/>
  <c r="Y225" i="2"/>
  <c r="J227" i="2"/>
  <c r="P227" i="2"/>
  <c r="Y227" i="2"/>
  <c r="J229" i="2"/>
  <c r="P229" i="2"/>
  <c r="Y229" i="2"/>
  <c r="J231" i="2"/>
  <c r="P231" i="2"/>
  <c r="Y231" i="2"/>
  <c r="J233" i="2"/>
  <c r="P233" i="2"/>
  <c r="Y233" i="2"/>
  <c r="J235" i="2"/>
  <c r="P235" i="2"/>
  <c r="Y235" i="2"/>
  <c r="J237" i="2"/>
  <c r="P237" i="2"/>
  <c r="Y237" i="2"/>
  <c r="J239" i="2"/>
  <c r="P239" i="2"/>
  <c r="Y239" i="2"/>
  <c r="J241" i="2"/>
  <c r="P241" i="2"/>
  <c r="Y241" i="2"/>
  <c r="J243" i="2"/>
  <c r="P243" i="2"/>
  <c r="Y243" i="2"/>
  <c r="J245" i="2"/>
  <c r="P245" i="2"/>
  <c r="Y245" i="2"/>
  <c r="J247" i="2"/>
  <c r="P247" i="2"/>
  <c r="Y247" i="2"/>
  <c r="J249" i="2"/>
  <c r="P249" i="2"/>
  <c r="Y249" i="2"/>
  <c r="J251" i="2"/>
  <c r="P251" i="2"/>
  <c r="Y251" i="2"/>
  <c r="J253" i="2"/>
  <c r="P253" i="2"/>
  <c r="Y253" i="2"/>
  <c r="S254" i="2"/>
  <c r="J164" i="2"/>
  <c r="P164" i="2"/>
  <c r="J166" i="2"/>
  <c r="P166" i="2"/>
  <c r="J168" i="2"/>
  <c r="P168" i="2"/>
  <c r="J170" i="2"/>
  <c r="P170" i="2"/>
  <c r="J172" i="2"/>
  <c r="P172" i="2"/>
  <c r="J179" i="2"/>
  <c r="J181" i="2"/>
  <c r="D184" i="2"/>
  <c r="M184" i="2"/>
  <c r="J185" i="2"/>
  <c r="P185" i="2"/>
  <c r="D186" i="2"/>
  <c r="M186" i="2"/>
  <c r="J187" i="2"/>
  <c r="P187" i="2"/>
  <c r="D188" i="2"/>
  <c r="M188" i="2"/>
  <c r="J189" i="2"/>
  <c r="P189" i="2"/>
  <c r="D190" i="2"/>
  <c r="M190" i="2"/>
  <c r="J191" i="2"/>
  <c r="P191" i="2"/>
  <c r="D192" i="2"/>
  <c r="M192" i="2"/>
  <c r="J193" i="2"/>
  <c r="P193" i="2"/>
  <c r="D194" i="2"/>
  <c r="M194" i="2"/>
  <c r="J195" i="2"/>
  <c r="P195" i="2"/>
  <c r="D196" i="2"/>
  <c r="M196" i="2"/>
  <c r="J197" i="2"/>
  <c r="P197" i="2"/>
  <c r="D198" i="2"/>
  <c r="M198" i="2"/>
  <c r="J199" i="2"/>
  <c r="P199" i="2"/>
  <c r="D200" i="2"/>
  <c r="M200" i="2"/>
  <c r="J201" i="2"/>
  <c r="P201" i="2"/>
  <c r="D202" i="2"/>
  <c r="M202" i="2"/>
  <c r="J203" i="2"/>
  <c r="P203" i="2"/>
  <c r="D204" i="2"/>
  <c r="M204" i="2"/>
  <c r="J205" i="2"/>
  <c r="P205" i="2"/>
  <c r="D206" i="2"/>
  <c r="M206" i="2"/>
  <c r="J207" i="2"/>
  <c r="P207" i="2"/>
  <c r="D208" i="2"/>
  <c r="M208" i="2"/>
  <c r="J209" i="2"/>
  <c r="P209" i="2"/>
  <c r="D210" i="2"/>
  <c r="M210" i="2"/>
  <c r="J211" i="2"/>
  <c r="P211" i="2"/>
  <c r="D212" i="2"/>
  <c r="M212" i="2"/>
  <c r="J213" i="2"/>
  <c r="P213" i="2"/>
  <c r="J220" i="2"/>
  <c r="J222" i="2"/>
  <c r="D225" i="2"/>
  <c r="J226" i="2"/>
  <c r="P226" i="2"/>
  <c r="D227" i="2"/>
  <c r="M227" i="2"/>
  <c r="J228" i="2"/>
  <c r="P228" i="2"/>
  <c r="D229" i="2"/>
  <c r="M229" i="2"/>
  <c r="J230" i="2"/>
  <c r="P230" i="2"/>
  <c r="D231" i="2"/>
  <c r="M231" i="2"/>
  <c r="J232" i="2"/>
  <c r="P232" i="2"/>
  <c r="D233" i="2"/>
  <c r="M233" i="2"/>
  <c r="J234" i="2"/>
  <c r="P234" i="2"/>
  <c r="D235" i="2"/>
  <c r="M235" i="2"/>
  <c r="J236" i="2"/>
  <c r="P236" i="2"/>
  <c r="D237" i="2"/>
  <c r="M237" i="2"/>
  <c r="J238" i="2"/>
  <c r="P238" i="2"/>
  <c r="D239" i="2"/>
  <c r="M239" i="2"/>
  <c r="J240" i="2"/>
  <c r="P240" i="2"/>
  <c r="D241" i="2"/>
  <c r="M241" i="2"/>
  <c r="J242" i="2"/>
  <c r="P242" i="2"/>
  <c r="D243" i="2"/>
  <c r="M243" i="2"/>
  <c r="J244" i="2"/>
  <c r="P244" i="2"/>
  <c r="D245" i="2"/>
  <c r="M245" i="2"/>
  <c r="J246" i="2"/>
  <c r="P246" i="2"/>
  <c r="D247" i="2"/>
  <c r="M247" i="2"/>
  <c r="J248" i="2"/>
  <c r="P248" i="2"/>
  <c r="D249" i="2"/>
  <c r="M249" i="2"/>
  <c r="J250" i="2"/>
  <c r="P250" i="2"/>
  <c r="D251" i="2"/>
  <c r="M251" i="2"/>
  <c r="J252" i="2"/>
  <c r="P252" i="2"/>
  <c r="D253" i="2"/>
  <c r="M253" i="2"/>
  <c r="J254" i="2"/>
  <c r="P254" i="2"/>
  <c r="D49" i="2" l="1"/>
  <c r="D45" i="2"/>
  <c r="D41" i="2"/>
  <c r="D37" i="2"/>
  <c r="D33" i="2"/>
  <c r="D29" i="2"/>
  <c r="D25" i="2"/>
  <c r="D19" i="2"/>
  <c r="D15" i="2"/>
  <c r="D47" i="2"/>
  <c r="D43" i="2"/>
  <c r="D39" i="2"/>
  <c r="D35" i="2"/>
  <c r="D31" i="2"/>
  <c r="D27" i="2"/>
  <c r="D23" i="2"/>
  <c r="D17" i="2"/>
  <c r="Y252" i="2"/>
  <c r="V252" i="2"/>
  <c r="G252" i="2"/>
  <c r="Y248" i="2"/>
  <c r="V248" i="2"/>
  <c r="G248" i="2"/>
  <c r="Y244" i="2"/>
  <c r="V244" i="2"/>
  <c r="G244" i="2"/>
  <c r="Y240" i="2"/>
  <c r="V240" i="2"/>
  <c r="G240" i="2"/>
  <c r="Y236" i="2"/>
  <c r="V236" i="2"/>
  <c r="G236" i="2"/>
  <c r="Y254" i="2"/>
  <c r="V254" i="2"/>
  <c r="G254" i="2"/>
  <c r="Y250" i="2"/>
  <c r="V250" i="2"/>
  <c r="G250" i="2"/>
  <c r="Y246" i="2"/>
  <c r="V246" i="2"/>
  <c r="G246" i="2"/>
  <c r="Y242" i="2"/>
  <c r="V242" i="2"/>
  <c r="G242" i="2"/>
  <c r="Y238" i="2"/>
  <c r="V238" i="2"/>
  <c r="G238" i="2"/>
  <c r="Y234" i="2"/>
  <c r="V234" i="2"/>
  <c r="G234" i="2"/>
  <c r="S233" i="2"/>
  <c r="G233" i="2"/>
  <c r="V233" i="2"/>
  <c r="S37" i="2"/>
  <c r="G83" i="2"/>
  <c r="V83" i="2"/>
  <c r="P83" i="2"/>
  <c r="V48" i="2"/>
  <c r="V44" i="2"/>
  <c r="V40" i="2"/>
  <c r="V36" i="2"/>
  <c r="V32" i="2"/>
  <c r="V28" i="2"/>
  <c r="V24" i="2"/>
  <c r="V18" i="2"/>
  <c r="G49" i="2"/>
  <c r="G45" i="2"/>
  <c r="G41" i="2"/>
  <c r="G37" i="2"/>
  <c r="G33" i="2"/>
  <c r="G29" i="2"/>
  <c r="G25" i="2"/>
  <c r="G19" i="2"/>
  <c r="V47" i="2"/>
  <c r="V43" i="2"/>
  <c r="V39" i="2"/>
  <c r="V35" i="2"/>
  <c r="V31" i="2"/>
  <c r="V27" i="2"/>
  <c r="V23" i="2"/>
  <c r="G48" i="2"/>
  <c r="G44" i="2"/>
  <c r="G40" i="2"/>
  <c r="G36" i="2"/>
  <c r="G32" i="2"/>
  <c r="G28" i="2"/>
  <c r="G24" i="2"/>
  <c r="G18" i="2"/>
  <c r="G87" i="2"/>
  <c r="V87" i="2"/>
  <c r="P87" i="2"/>
  <c r="G79" i="2"/>
  <c r="V79" i="2"/>
  <c r="P79" i="2"/>
  <c r="G20" i="2"/>
  <c r="V20" i="2"/>
  <c r="V46" i="2"/>
  <c r="V42" i="2"/>
  <c r="V38" i="2"/>
  <c r="V34" i="2"/>
  <c r="V30" i="2"/>
  <c r="V26" i="2"/>
  <c r="V22" i="2"/>
  <c r="G47" i="2"/>
  <c r="G43" i="2"/>
  <c r="G39" i="2"/>
  <c r="G35" i="2"/>
  <c r="G31" i="2"/>
  <c r="G27" i="2"/>
  <c r="G23" i="2"/>
  <c r="V49" i="2"/>
  <c r="V45" i="2"/>
  <c r="V41" i="2"/>
  <c r="V37" i="2"/>
  <c r="V33" i="2"/>
  <c r="V29" i="2"/>
  <c r="V25" i="2"/>
  <c r="V19" i="2"/>
  <c r="G46" i="2"/>
  <c r="G42" i="2"/>
  <c r="G38" i="2"/>
  <c r="G34" i="2"/>
  <c r="G30" i="2"/>
  <c r="G26" i="2"/>
  <c r="G22" i="2"/>
  <c r="S45" i="2"/>
  <c r="S29" i="2"/>
  <c r="S49" i="2"/>
  <c r="S41" i="2"/>
  <c r="S33" i="2"/>
  <c r="S25" i="2"/>
  <c r="M49" i="2"/>
  <c r="S48" i="2"/>
  <c r="S47" i="2"/>
  <c r="M45" i="2"/>
  <c r="S44" i="2"/>
  <c r="S43" i="2"/>
  <c r="M41" i="2"/>
  <c r="S40" i="2"/>
  <c r="S39" i="2"/>
  <c r="M37" i="2"/>
  <c r="S36" i="2"/>
  <c r="S35" i="2"/>
  <c r="M33" i="2"/>
  <c r="S32" i="2"/>
  <c r="S31" i="2"/>
  <c r="M29" i="2"/>
  <c r="S28" i="2"/>
  <c r="S27" i="2"/>
  <c r="M25" i="2"/>
  <c r="S24" i="2"/>
  <c r="S23" i="2"/>
  <c r="M47" i="2"/>
  <c r="S46" i="2"/>
  <c r="M43" i="2"/>
  <c r="S42" i="2"/>
  <c r="M39" i="2"/>
  <c r="S38" i="2"/>
  <c r="M35" i="2"/>
  <c r="S34" i="2"/>
  <c r="M31" i="2"/>
  <c r="S30" i="2"/>
  <c r="M27" i="2"/>
  <c r="S26" i="2"/>
  <c r="M23" i="2"/>
  <c r="P49" i="2"/>
  <c r="Y48" i="2"/>
  <c r="J48" i="2"/>
  <c r="P47" i="2"/>
  <c r="Y46" i="2"/>
  <c r="J46" i="2"/>
  <c r="P45" i="2"/>
  <c r="Y44" i="2"/>
  <c r="J44" i="2"/>
  <c r="P43" i="2"/>
  <c r="Y42" i="2"/>
  <c r="J42" i="2"/>
  <c r="P41" i="2"/>
  <c r="Y40" i="2"/>
  <c r="J40" i="2"/>
  <c r="P39" i="2"/>
  <c r="Y38" i="2"/>
  <c r="J38" i="2"/>
  <c r="P37" i="2"/>
  <c r="Y36" i="2"/>
  <c r="J36" i="2"/>
  <c r="P35" i="2"/>
  <c r="Y34" i="2"/>
  <c r="J34" i="2"/>
  <c r="P33" i="2"/>
  <c r="Y32" i="2"/>
  <c r="J32" i="2"/>
  <c r="P31" i="2"/>
  <c r="Y30" i="2"/>
  <c r="J30" i="2"/>
  <c r="P29" i="2"/>
  <c r="Y28" i="2"/>
  <c r="J28" i="2"/>
  <c r="P27" i="2"/>
  <c r="Y26" i="2"/>
  <c r="J26" i="2"/>
  <c r="P25" i="2"/>
  <c r="Y24" i="2"/>
  <c r="J24" i="2"/>
  <c r="P23" i="2"/>
  <c r="M48" i="2"/>
  <c r="M46" i="2"/>
  <c r="M44" i="2"/>
  <c r="M42" i="2"/>
  <c r="M40" i="2"/>
  <c r="M38" i="2"/>
  <c r="M36" i="2"/>
  <c r="M34" i="2"/>
  <c r="M32" i="2"/>
  <c r="M30" i="2"/>
  <c r="M28" i="2"/>
  <c r="M26" i="2"/>
  <c r="M24" i="2"/>
  <c r="Y49" i="2"/>
  <c r="J49" i="2"/>
  <c r="P48" i="2"/>
  <c r="Y47" i="2"/>
  <c r="J47" i="2"/>
  <c r="P46" i="2"/>
  <c r="Y45" i="2"/>
  <c r="J45" i="2"/>
  <c r="P44" i="2"/>
  <c r="Y43" i="2"/>
  <c r="J43" i="2"/>
  <c r="P42" i="2"/>
  <c r="Y41" i="2"/>
  <c r="J41" i="2"/>
  <c r="P40" i="2"/>
  <c r="Y39" i="2"/>
  <c r="J39" i="2"/>
  <c r="P38" i="2"/>
  <c r="Y37" i="2"/>
  <c r="J37" i="2"/>
  <c r="P36" i="2"/>
  <c r="Y35" i="2"/>
  <c r="J35" i="2"/>
  <c r="P34" i="2"/>
  <c r="Y33" i="2"/>
  <c r="J33" i="2"/>
  <c r="P32" i="2"/>
  <c r="Y31" i="2"/>
  <c r="J31" i="2"/>
  <c r="P30" i="2"/>
  <c r="Y29" i="2"/>
  <c r="J29" i="2"/>
  <c r="P28" i="2"/>
  <c r="Y27" i="2"/>
  <c r="J27" i="2"/>
  <c r="P26" i="2"/>
  <c r="Y25" i="2"/>
  <c r="J25" i="2"/>
  <c r="P24" i="2"/>
  <c r="Y23" i="2"/>
  <c r="J23" i="2"/>
  <c r="S83" i="2"/>
  <c r="M83" i="2"/>
  <c r="D83" i="2"/>
  <c r="Y83" i="2"/>
  <c r="J83" i="2"/>
  <c r="P22" i="2"/>
  <c r="M19" i="2"/>
  <c r="S18" i="2"/>
  <c r="S22" i="2"/>
  <c r="P19" i="2"/>
  <c r="Y18" i="2"/>
  <c r="J18" i="2"/>
  <c r="S87" i="2"/>
  <c r="M87" i="2"/>
  <c r="D87" i="2"/>
  <c r="Y87" i="2"/>
  <c r="J87" i="2"/>
  <c r="S79" i="2"/>
  <c r="M79" i="2"/>
  <c r="D79" i="2"/>
  <c r="Y79" i="2"/>
  <c r="J79" i="2"/>
  <c r="S20" i="2"/>
  <c r="M20" i="2"/>
  <c r="P20" i="2"/>
  <c r="Y20" i="2"/>
  <c r="J20" i="2"/>
  <c r="Y22" i="2"/>
  <c r="J22" i="2"/>
  <c r="S19" i="2"/>
  <c r="M18" i="2"/>
  <c r="M22" i="2"/>
  <c r="Y19" i="2"/>
  <c r="J19" i="2"/>
  <c r="P18" i="2"/>
  <c r="G17" i="2" l="1"/>
  <c r="V17" i="2"/>
  <c r="V15" i="2"/>
  <c r="S15" i="2"/>
  <c r="P15" i="2"/>
  <c r="M15" i="2"/>
  <c r="G15" i="2"/>
  <c r="G16" i="2"/>
  <c r="V16" i="2"/>
  <c r="J15" i="2"/>
  <c r="Y15" i="2"/>
  <c r="D16" i="2"/>
  <c r="M16" i="2"/>
  <c r="J16" i="2"/>
  <c r="Y16" i="2"/>
  <c r="S16" i="2"/>
  <c r="P16" i="2"/>
  <c r="J17" i="2"/>
  <c r="Y17" i="2"/>
  <c r="S17" i="2"/>
  <c r="P17" i="2"/>
  <c r="M17" i="2"/>
</calcChain>
</file>

<file path=xl/sharedStrings.xml><?xml version="1.0" encoding="utf-8"?>
<sst xmlns="http://schemas.openxmlformats.org/spreadsheetml/2006/main" count="353" uniqueCount="76">
  <si>
    <t>The University of Michigan - Ann Arbor</t>
  </si>
  <si>
    <t>U.S. Citizens and Permanent Residents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</si>
  <si>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</si>
  <si>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</si>
  <si>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</si>
  <si>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</si>
  <si>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</si>
  <si>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</si>
  <si>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</si>
  <si>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</si>
  <si>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</si>
  <si>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</si>
  <si>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</si>
  <si>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</si>
  <si>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</si>
  <si>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</si>
  <si>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</si>
  <si>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</si>
  <si>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</si>
  <si>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</si>
  <si>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</si>
  <si>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</si>
  <si>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</si>
  <si>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</si>
  <si>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</si>
  <si>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</si>
  <si>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</si>
  <si>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</si>
  <si>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</si>
  <si>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</si>
  <si>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</si>
  <si>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</si>
  <si>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</si>
  <si>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</si>
  <si>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</si>
  <si>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</si>
  <si>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</si>
  <si>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</si>
  <si>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</si>
  <si>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</si>
  <si>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</si>
  <si>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</si>
  <si>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</si>
  <si>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</si>
  <si>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</si>
  <si>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Office of the Registrar</t>
  </si>
  <si>
    <t>N/A</t>
  </si>
  <si>
    <t>1999-00</t>
  </si>
  <si>
    <t>1998-99</t>
  </si>
  <si>
    <t>2000-01</t>
  </si>
  <si>
    <t>2001-02</t>
  </si>
  <si>
    <t>2002-03</t>
  </si>
  <si>
    <t>Degrees Conferred by Race and Degree Level</t>
  </si>
  <si>
    <t>2003-04</t>
  </si>
  <si>
    <t>Native</t>
  </si>
  <si>
    <t>2004-05</t>
  </si>
  <si>
    <t>2005-06</t>
  </si>
  <si>
    <t>2006-07</t>
  </si>
  <si>
    <t>2007-08</t>
  </si>
  <si>
    <t>2008-09</t>
  </si>
  <si>
    <t>2009-10</t>
  </si>
  <si>
    <t>2 or More</t>
  </si>
  <si>
    <t>Hawaiian</t>
  </si>
  <si>
    <t>Intermediate**</t>
  </si>
  <si>
    <t>2010-11</t>
  </si>
  <si>
    <t>2011-12</t>
  </si>
  <si>
    <t>**Intermediate Degrees include the Specialist in Education and cerain degrees in Engineering</t>
  </si>
  <si>
    <t>2012-13</t>
  </si>
  <si>
    <t>Doctor's --</t>
  </si>
  <si>
    <t>Practice*</t>
  </si>
  <si>
    <t>Professional</t>
  </si>
  <si>
    <t>* Doctro's_Professional_Practice Includes Dentistry, Law, Medication, and Pharmacy.</t>
  </si>
  <si>
    <t>2013-14</t>
  </si>
  <si>
    <t>2013/14</t>
  </si>
  <si>
    <t>1974-1975 through 2013-2014</t>
  </si>
  <si>
    <t>Report 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</si>
</sst>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2" xfId="0" applyFont="1" applyBorder="1"/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tabSelected="1" workbookViewId="0">
      <selection activeCell="L11" sqref="L11"/>
    </sheetView>
  </sheetViews>
  <sheetFormatPr defaultRowHeight="15" x14ac:dyDescent="0.2"/>
  <cols>
    <col min="1" max="1" width="15.7109375" style="1" customWidth="1"/>
    <col min="2" max="2" width="10" style="1" bestFit="1" customWidth="1"/>
    <col min="3" max="3" width="10.42578125" style="1" bestFit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710937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515625" style="1" bestFit="1" customWidth="1"/>
    <col min="14" max="14" width="1.7109375" style="1" customWidth="1"/>
    <col min="15" max="15" width="7.7109375" style="1" customWidth="1"/>
    <col min="16" max="16" width="9.28515625" style="1" bestFit="1" customWidth="1"/>
    <col min="17" max="17" width="1.7109375" style="1" customWidth="1"/>
    <col min="18" max="18" width="7.7109375" style="1" customWidth="1"/>
    <col min="19" max="19" width="10.5703125" style="1" bestFit="1" customWidth="1"/>
    <col min="20" max="20" width="1.7109375" style="1" customWidth="1"/>
    <col min="21" max="21" width="7.7109375" style="1" customWidth="1"/>
    <col min="22" max="22" width="9.28515625" style="1" bestFit="1" customWidth="1"/>
    <col min="23" max="23" width="1.7109375" style="1" customWidth="1"/>
    <col min="24" max="24" width="7.7109375" style="1" customWidth="1"/>
    <col min="25" max="25" width="10.7109375" style="1" bestFit="1" customWidth="1"/>
    <col min="26" max="16384" width="9.140625" style="1"/>
  </cols>
  <sheetData>
    <row r="1" spans="1:25" s="16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6" customFormat="1" ht="15.75" x14ac:dyDescent="0.25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16" customFormat="1" ht="15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16" customFormat="1" ht="15.75" x14ac:dyDescent="0.25">
      <c r="A4" s="23" t="s">
        <v>74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ht="17.25" thickTop="1" x14ac:dyDescent="0.25">
      <c r="C6" s="24" t="s">
        <v>4</v>
      </c>
      <c r="D6" s="24"/>
      <c r="O6" s="25" t="s">
        <v>54</v>
      </c>
      <c r="P6" s="25"/>
    </row>
    <row r="7" spans="1:25" s="3" customFormat="1" ht="16.5" x14ac:dyDescent="0.25">
      <c r="A7" s="3" t="s">
        <v>2</v>
      </c>
      <c r="C7" s="22" t="s">
        <v>6</v>
      </c>
      <c r="D7" s="22"/>
      <c r="E7" s="4"/>
      <c r="F7" s="22" t="s">
        <v>61</v>
      </c>
      <c r="G7" s="22"/>
      <c r="I7" s="22" t="s">
        <v>5</v>
      </c>
      <c r="J7" s="22"/>
      <c r="L7" s="22" t="s">
        <v>7</v>
      </c>
      <c r="M7" s="22"/>
      <c r="O7" s="22" t="s">
        <v>8</v>
      </c>
      <c r="P7" s="22"/>
      <c r="R7" s="22" t="s">
        <v>9</v>
      </c>
      <c r="S7" s="22"/>
      <c r="U7" s="22" t="s">
        <v>62</v>
      </c>
      <c r="V7" s="22"/>
      <c r="X7" s="22" t="s">
        <v>10</v>
      </c>
      <c r="Y7" s="22"/>
    </row>
    <row r="8" spans="1:25" s="3" customFormat="1" ht="16.5" x14ac:dyDescent="0.25">
      <c r="A8" s="3" t="s">
        <v>3</v>
      </c>
    </row>
    <row r="9" spans="1:25" s="3" customFormat="1" ht="16.5" x14ac:dyDescent="0.25">
      <c r="C9" s="5" t="s">
        <v>11</v>
      </c>
      <c r="D9" s="5" t="s">
        <v>12</v>
      </c>
      <c r="F9" s="5" t="s">
        <v>11</v>
      </c>
      <c r="G9" s="5" t="s">
        <v>12</v>
      </c>
      <c r="I9" s="5" t="s">
        <v>11</v>
      </c>
      <c r="J9" s="5" t="s">
        <v>12</v>
      </c>
      <c r="L9" s="5" t="s">
        <v>11</v>
      </c>
      <c r="M9" s="5" t="s">
        <v>12</v>
      </c>
      <c r="O9" s="5" t="s">
        <v>11</v>
      </c>
      <c r="P9" s="5" t="s">
        <v>12</v>
      </c>
      <c r="R9" s="5" t="s">
        <v>11</v>
      </c>
      <c r="S9" s="5" t="s">
        <v>12</v>
      </c>
      <c r="U9" s="5" t="s">
        <v>11</v>
      </c>
      <c r="V9" s="5" t="s">
        <v>12</v>
      </c>
      <c r="X9" s="5" t="s">
        <v>11</v>
      </c>
      <c r="Y9" s="5" t="s">
        <v>12</v>
      </c>
    </row>
    <row r="10" spans="1:25" s="3" customFormat="1" ht="16.5" x14ac:dyDescent="0.25"/>
    <row r="11" spans="1:25" s="3" customFormat="1" ht="16.5" x14ac:dyDescent="0.25">
      <c r="A11" s="3" t="s">
        <v>4</v>
      </c>
      <c r="B11" s="3" t="s">
        <v>72</v>
      </c>
      <c r="C11" s="3">
        <f>SUM(I11+L11+O11+R11+U11+F11+X11)</f>
        <v>11439</v>
      </c>
      <c r="D11" s="6">
        <f t="shared" ref="D11:D16" si="0">SUM(C11/C11)</f>
        <v>1</v>
      </c>
      <c r="F11" s="3">
        <f>SUM(F52+F93+F134+F175+F216)</f>
        <v>386</v>
      </c>
      <c r="G11" s="6">
        <f t="shared" ref="G11:G12" si="1">SUM(F11/C11)</f>
        <v>3.3744208409826032E-2</v>
      </c>
      <c r="I11" s="3">
        <f>SUM(I52+I93+I134+I175+I216)</f>
        <v>530</v>
      </c>
      <c r="J11" s="6">
        <f t="shared" ref="J11" si="2">SUM(I11/C11)</f>
        <v>4.6332721391730045E-2</v>
      </c>
      <c r="L11" s="3">
        <f>SUM(L52+L93+L134+L175+L216)</f>
        <v>1512</v>
      </c>
      <c r="M11" s="6">
        <f t="shared" ref="M11" si="3">SUM(L11/C11)</f>
        <v>0.13217938630999213</v>
      </c>
      <c r="O11" s="3">
        <f>SUM(O52+O93+O134+O175+O216)</f>
        <v>22</v>
      </c>
      <c r="P11" s="6">
        <f t="shared" ref="P11" si="4">SUM(O11/C11)</f>
        <v>1.9232450389020019E-3</v>
      </c>
      <c r="R11" s="3">
        <f>SUM(R52+R93+R134+R175+R216)</f>
        <v>583</v>
      </c>
      <c r="S11" s="6">
        <f t="shared" ref="S11" si="5">SUM(R11/C11)</f>
        <v>5.0965993530903052E-2</v>
      </c>
      <c r="U11" s="3">
        <f>SUM(U52+U93+U134+U175+U216)</f>
        <v>4</v>
      </c>
      <c r="V11" s="6">
        <f t="shared" ref="V11" si="6">SUM(U11/C11)</f>
        <v>3.4968091616400035E-4</v>
      </c>
      <c r="X11" s="3">
        <f>SUM(X52+X93+X134+X175+X216)</f>
        <v>8402</v>
      </c>
      <c r="Y11" s="6">
        <f t="shared" ref="Y11" si="7">SUM(X11/C11)</f>
        <v>0.73450476440248269</v>
      </c>
    </row>
    <row r="12" spans="1:25" s="3" customFormat="1" ht="16.5" x14ac:dyDescent="0.25">
      <c r="A12" s="3" t="s">
        <v>13</v>
      </c>
      <c r="B12" s="3" t="s">
        <v>67</v>
      </c>
      <c r="C12" s="3">
        <f>SUM(I12+L12+O12+R12+U12+F12+X12)</f>
        <v>11187</v>
      </c>
      <c r="D12" s="6">
        <f t="shared" si="0"/>
        <v>1</v>
      </c>
      <c r="F12" s="3">
        <f t="shared" ref="F12:F19" si="8">SUM(F53+F94+F135+F176+F217)</f>
        <v>373</v>
      </c>
      <c r="G12" s="6">
        <f t="shared" si="1"/>
        <v>3.334227228032538E-2</v>
      </c>
      <c r="I12" s="3">
        <f t="shared" ref="I12:I19" si="9">SUM(I53+I94+I135+I176+I217)</f>
        <v>492</v>
      </c>
      <c r="J12" s="6">
        <f t="shared" ref="J12" si="10">SUM(I12/C12)</f>
        <v>4.397961920085814E-2</v>
      </c>
      <c r="L12" s="3">
        <f t="shared" ref="L12:L19" si="11">SUM(L53+L94+L135+L176+L217)</f>
        <v>1416</v>
      </c>
      <c r="M12" s="6">
        <f t="shared" ref="M12" si="12">SUM(L12/C12)</f>
        <v>0.12657548940734781</v>
      </c>
      <c r="O12" s="3">
        <f t="shared" ref="O12:O19" si="13">SUM(O53+O94+O135+O176+O217)</f>
        <v>21</v>
      </c>
      <c r="P12" s="6">
        <f t="shared" ref="P12" si="14">SUM(O12/C12)</f>
        <v>1.8771788683293108E-3</v>
      </c>
      <c r="R12" s="3">
        <f t="shared" ref="R12:R19" si="15">SUM(R53+R94+R135+R176+R217)</f>
        <v>520</v>
      </c>
      <c r="S12" s="6">
        <f t="shared" ref="S12" si="16">SUM(R12/C12)</f>
        <v>4.6482524358630553E-2</v>
      </c>
      <c r="U12" s="3">
        <f t="shared" ref="U12:U19" si="17">SUM(U53+U94+U135+U176+U217)</f>
        <v>5</v>
      </c>
      <c r="V12" s="6">
        <f t="shared" ref="V12" si="18">SUM(U12/C12)</f>
        <v>4.4694734960221686E-4</v>
      </c>
      <c r="X12" s="3">
        <f t="shared" ref="X12:X19" si="19">SUM(X53+X94+X135+X176+X217)</f>
        <v>8360</v>
      </c>
      <c r="Y12" s="6">
        <f t="shared" ref="Y12" si="20">SUM(X12/C12)</f>
        <v>0.74729596853490654</v>
      </c>
    </row>
    <row r="13" spans="1:25" s="3" customFormat="1" ht="16.5" x14ac:dyDescent="0.25">
      <c r="A13" s="3" t="s">
        <v>14</v>
      </c>
      <c r="B13" s="3" t="s">
        <v>65</v>
      </c>
      <c r="C13" s="3">
        <f>SUM(I13+L13+O13+R13+U13+F13+X13)</f>
        <v>10979</v>
      </c>
      <c r="D13" s="6">
        <f t="shared" si="0"/>
        <v>1</v>
      </c>
      <c r="F13" s="3">
        <f t="shared" si="8"/>
        <v>373</v>
      </c>
      <c r="G13" s="6">
        <f t="shared" ref="G13" si="21">SUM(F13/C13)</f>
        <v>3.3973950268694778E-2</v>
      </c>
      <c r="I13" s="3">
        <f t="shared" si="9"/>
        <v>498</v>
      </c>
      <c r="J13" s="6">
        <f t="shared" ref="J13" si="22">SUM(I13/C13)</f>
        <v>4.5359322342654156E-2</v>
      </c>
      <c r="L13" s="3">
        <f t="shared" si="11"/>
        <v>1355</v>
      </c>
      <c r="M13" s="6">
        <f t="shared" ref="M13" si="23">SUM(L13/C13)</f>
        <v>0.12341743328171964</v>
      </c>
      <c r="O13" s="3">
        <f t="shared" si="13"/>
        <v>26</v>
      </c>
      <c r="P13" s="6">
        <f t="shared" ref="P13" si="24">SUM(O13/C13)</f>
        <v>2.3681573913835502E-3</v>
      </c>
      <c r="R13" s="3">
        <f t="shared" si="15"/>
        <v>529</v>
      </c>
      <c r="S13" s="6">
        <f t="shared" ref="S13" si="25">SUM(R13/C13)</f>
        <v>4.8182894616996083E-2</v>
      </c>
      <c r="U13" s="3">
        <f t="shared" si="17"/>
        <v>2</v>
      </c>
      <c r="V13" s="6">
        <f t="shared" ref="V13" si="26">SUM(U13/C13)</f>
        <v>1.8216595318335004E-4</v>
      </c>
      <c r="X13" s="3">
        <f t="shared" si="19"/>
        <v>8196</v>
      </c>
      <c r="Y13" s="6">
        <f t="shared" ref="Y13" si="27">SUM(X13/C13)</f>
        <v>0.74651607614536841</v>
      </c>
    </row>
    <row r="14" spans="1:25" s="3" customFormat="1" ht="16.5" x14ac:dyDescent="0.25">
      <c r="A14" s="3" t="s">
        <v>15</v>
      </c>
      <c r="B14" s="3" t="s">
        <v>64</v>
      </c>
      <c r="C14" s="3">
        <f>SUM(I14+L14+O14+R14+U14+F14+X14)</f>
        <v>10201</v>
      </c>
      <c r="D14" s="6">
        <f t="shared" si="0"/>
        <v>1</v>
      </c>
      <c r="F14" s="3">
        <f t="shared" si="8"/>
        <v>345</v>
      </c>
      <c r="G14" s="6">
        <f t="shared" ref="G14" si="28">SUM(F14/C14)</f>
        <v>3.3820213704538769E-2</v>
      </c>
      <c r="I14" s="3">
        <f t="shared" si="9"/>
        <v>528</v>
      </c>
      <c r="J14" s="6">
        <f t="shared" ref="J14" si="29">SUM(I14/C14)</f>
        <v>5.1759631408685426E-2</v>
      </c>
      <c r="L14" s="3">
        <f t="shared" si="11"/>
        <v>1332</v>
      </c>
      <c r="M14" s="6">
        <f t="shared" ref="M14" si="30">SUM(L14/C14)</f>
        <v>0.13057543378100187</v>
      </c>
      <c r="O14" s="3">
        <f t="shared" si="13"/>
        <v>23</v>
      </c>
      <c r="P14" s="6">
        <f t="shared" ref="P14" si="31">SUM(O14/C14)</f>
        <v>2.254680913635918E-3</v>
      </c>
      <c r="R14" s="3">
        <f t="shared" si="15"/>
        <v>563</v>
      </c>
      <c r="S14" s="6">
        <f t="shared" ref="S14" si="32">SUM(R14/C14)</f>
        <v>5.5190667581609648E-2</v>
      </c>
      <c r="U14" s="3">
        <f t="shared" si="17"/>
        <v>1</v>
      </c>
      <c r="V14" s="6">
        <f t="shared" ref="V14" si="33">SUM(U14/C14)</f>
        <v>9.8029604940692082E-5</v>
      </c>
      <c r="X14" s="3">
        <f t="shared" si="19"/>
        <v>7409</v>
      </c>
      <c r="Y14" s="6">
        <f t="shared" ref="Y14" si="34">SUM(X14/C14)</f>
        <v>0.72630134300558769</v>
      </c>
    </row>
    <row r="15" spans="1:25" s="3" customFormat="1" ht="16.5" x14ac:dyDescent="0.25">
      <c r="A15" s="3" t="s">
        <v>16</v>
      </c>
      <c r="B15" s="3" t="s">
        <v>60</v>
      </c>
      <c r="C15" s="3">
        <f t="shared" ref="C15:C49" si="35">SUM(I15+L15+O15+R15+U15+F15+X15)</f>
        <v>10613</v>
      </c>
      <c r="D15" s="6">
        <f t="shared" si="0"/>
        <v>1</v>
      </c>
      <c r="F15" s="3">
        <f t="shared" si="8"/>
        <v>285</v>
      </c>
      <c r="G15" s="6">
        <f t="shared" ref="G15:G49" si="36">SUM(F15/C15)</f>
        <v>2.6853858475454632E-2</v>
      </c>
      <c r="I15" s="3">
        <f t="shared" si="9"/>
        <v>596</v>
      </c>
      <c r="J15" s="6">
        <f t="shared" ref="J15:J49" si="37">SUM(I15/C15)</f>
        <v>5.6157542636389335E-2</v>
      </c>
      <c r="L15" s="3">
        <f t="shared" si="11"/>
        <v>1222</v>
      </c>
      <c r="M15" s="6">
        <f t="shared" ref="M15:M49" si="38">SUM(L15/C15)</f>
        <v>0.11514180721756337</v>
      </c>
      <c r="O15" s="3">
        <f t="shared" si="13"/>
        <v>26</v>
      </c>
      <c r="P15" s="6">
        <f t="shared" ref="P15:P49" si="39">SUM(O15/C15)</f>
        <v>2.4498256854800717E-3</v>
      </c>
      <c r="R15" s="3">
        <f t="shared" si="15"/>
        <v>548</v>
      </c>
      <c r="S15" s="6">
        <f t="shared" ref="S15:S49" si="40">SUM(R15/C15)</f>
        <v>5.163478752473382E-2</v>
      </c>
      <c r="U15" s="3">
        <f t="shared" si="17"/>
        <v>0</v>
      </c>
      <c r="V15" s="6">
        <f t="shared" ref="V15:V49" si="41">SUM(U15/C15)</f>
        <v>0</v>
      </c>
      <c r="X15" s="3">
        <f t="shared" si="19"/>
        <v>7936</v>
      </c>
      <c r="Y15" s="6">
        <f t="shared" ref="Y15:Y49" si="42">SUM(X15/C15)</f>
        <v>0.74776217846037873</v>
      </c>
    </row>
    <row r="16" spans="1:25" s="3" customFormat="1" ht="16.5" x14ac:dyDescent="0.25">
      <c r="A16" s="3" t="s">
        <v>17</v>
      </c>
      <c r="B16" s="3" t="s">
        <v>59</v>
      </c>
      <c r="C16" s="3">
        <f t="shared" si="35"/>
        <v>10579</v>
      </c>
      <c r="D16" s="6">
        <f t="shared" si="0"/>
        <v>1</v>
      </c>
      <c r="F16" s="3">
        <f t="shared" si="8"/>
        <v>0</v>
      </c>
      <c r="G16" s="6">
        <f t="shared" si="36"/>
        <v>0</v>
      </c>
      <c r="I16" s="3">
        <f t="shared" si="9"/>
        <v>684</v>
      </c>
      <c r="J16" s="6">
        <f t="shared" si="37"/>
        <v>6.4656394744304749E-2</v>
      </c>
      <c r="L16" s="3">
        <f t="shared" si="11"/>
        <v>1402</v>
      </c>
      <c r="M16" s="6">
        <f t="shared" si="38"/>
        <v>0.13252670384724455</v>
      </c>
      <c r="O16" s="3">
        <f t="shared" si="13"/>
        <v>91</v>
      </c>
      <c r="P16" s="6">
        <f t="shared" si="39"/>
        <v>8.6019472539937605E-3</v>
      </c>
      <c r="R16" s="3">
        <f t="shared" si="15"/>
        <v>512</v>
      </c>
      <c r="S16" s="6">
        <f t="shared" si="40"/>
        <v>4.8397769165327537E-2</v>
      </c>
      <c r="U16" s="3">
        <f t="shared" si="17"/>
        <v>0</v>
      </c>
      <c r="V16" s="6">
        <f t="shared" si="41"/>
        <v>0</v>
      </c>
      <c r="X16" s="3">
        <f t="shared" si="19"/>
        <v>7890</v>
      </c>
      <c r="Y16" s="6">
        <f t="shared" si="42"/>
        <v>0.74581718498912941</v>
      </c>
    </row>
    <row r="17" spans="2:25" s="3" customFormat="1" ht="16.5" x14ac:dyDescent="0.25">
      <c r="B17" s="3" t="s">
        <v>58</v>
      </c>
      <c r="C17" s="3">
        <f t="shared" si="35"/>
        <v>10106</v>
      </c>
      <c r="D17" s="6">
        <f t="shared" ref="D17:D49" si="43">SUM(C17/C17)</f>
        <v>1</v>
      </c>
      <c r="F17" s="3">
        <f t="shared" si="8"/>
        <v>0</v>
      </c>
      <c r="G17" s="6">
        <f t="shared" si="36"/>
        <v>0</v>
      </c>
      <c r="I17" s="3">
        <f t="shared" si="9"/>
        <v>692</v>
      </c>
      <c r="J17" s="6">
        <f t="shared" si="37"/>
        <v>6.8474173758163462E-2</v>
      </c>
      <c r="L17" s="3">
        <f t="shared" si="11"/>
        <v>1370</v>
      </c>
      <c r="M17" s="6">
        <f t="shared" si="38"/>
        <v>0.13556303186226004</v>
      </c>
      <c r="O17" s="3">
        <f t="shared" si="13"/>
        <v>79</v>
      </c>
      <c r="P17" s="6">
        <f t="shared" si="39"/>
        <v>7.8171383336631695E-3</v>
      </c>
      <c r="R17" s="3">
        <f t="shared" si="15"/>
        <v>466</v>
      </c>
      <c r="S17" s="6">
        <f t="shared" si="40"/>
        <v>4.6111221056797942E-2</v>
      </c>
      <c r="U17" s="3">
        <f t="shared" si="17"/>
        <v>0</v>
      </c>
      <c r="V17" s="6">
        <f t="shared" si="41"/>
        <v>0</v>
      </c>
      <c r="X17" s="3">
        <f t="shared" si="19"/>
        <v>7499</v>
      </c>
      <c r="Y17" s="6">
        <f t="shared" si="42"/>
        <v>0.74203443498911537</v>
      </c>
    </row>
    <row r="18" spans="2:25" s="3" customFormat="1" ht="16.5" x14ac:dyDescent="0.25">
      <c r="B18" s="3" t="s">
        <v>57</v>
      </c>
      <c r="C18" s="3">
        <f t="shared" si="35"/>
        <v>9899</v>
      </c>
      <c r="D18" s="6">
        <f t="shared" si="43"/>
        <v>1</v>
      </c>
      <c r="F18" s="3">
        <f t="shared" si="8"/>
        <v>0</v>
      </c>
      <c r="G18" s="6">
        <f t="shared" si="36"/>
        <v>0</v>
      </c>
      <c r="I18" s="3">
        <f t="shared" si="9"/>
        <v>708</v>
      </c>
      <c r="J18" s="6">
        <f t="shared" si="37"/>
        <v>7.1522375997575507E-2</v>
      </c>
      <c r="L18" s="3">
        <f t="shared" si="11"/>
        <v>1389</v>
      </c>
      <c r="M18" s="6">
        <f t="shared" si="38"/>
        <v>0.14031720375795534</v>
      </c>
      <c r="O18" s="3">
        <f t="shared" si="13"/>
        <v>74</v>
      </c>
      <c r="P18" s="6">
        <f t="shared" si="39"/>
        <v>7.4755025760177797E-3</v>
      </c>
      <c r="R18" s="3">
        <f t="shared" si="15"/>
        <v>458</v>
      </c>
      <c r="S18" s="6">
        <f t="shared" si="40"/>
        <v>4.6267299727245179E-2</v>
      </c>
      <c r="U18" s="3">
        <f t="shared" si="17"/>
        <v>0</v>
      </c>
      <c r="V18" s="6">
        <f t="shared" si="41"/>
        <v>0</v>
      </c>
      <c r="X18" s="3">
        <f t="shared" si="19"/>
        <v>7270</v>
      </c>
      <c r="Y18" s="6">
        <f t="shared" si="42"/>
        <v>0.73441761794120619</v>
      </c>
    </row>
    <row r="19" spans="2:25" s="3" customFormat="1" ht="16.5" x14ac:dyDescent="0.25">
      <c r="B19" s="3" t="s">
        <v>56</v>
      </c>
      <c r="C19" s="3">
        <f t="shared" si="35"/>
        <v>9600</v>
      </c>
      <c r="D19" s="6">
        <f t="shared" si="43"/>
        <v>1</v>
      </c>
      <c r="F19" s="3">
        <f t="shared" si="8"/>
        <v>0</v>
      </c>
      <c r="G19" s="6">
        <f t="shared" si="36"/>
        <v>0</v>
      </c>
      <c r="I19" s="3">
        <f t="shared" si="9"/>
        <v>706</v>
      </c>
      <c r="J19" s="6">
        <f t="shared" si="37"/>
        <v>7.3541666666666672E-2</v>
      </c>
      <c r="L19" s="3">
        <f t="shared" si="11"/>
        <v>1267</v>
      </c>
      <c r="M19" s="6">
        <f t="shared" si="38"/>
        <v>0.13197916666666668</v>
      </c>
      <c r="O19" s="3">
        <f t="shared" si="13"/>
        <v>93</v>
      </c>
      <c r="P19" s="6">
        <f t="shared" si="39"/>
        <v>9.6874999999999999E-3</v>
      </c>
      <c r="R19" s="3">
        <f t="shared" si="15"/>
        <v>506</v>
      </c>
      <c r="S19" s="6">
        <f t="shared" si="40"/>
        <v>5.2708333333333336E-2</v>
      </c>
      <c r="U19" s="3">
        <f t="shared" si="17"/>
        <v>0</v>
      </c>
      <c r="V19" s="6">
        <f t="shared" si="41"/>
        <v>0</v>
      </c>
      <c r="X19" s="3">
        <f t="shared" si="19"/>
        <v>7028</v>
      </c>
      <c r="Y19" s="6">
        <f t="shared" si="42"/>
        <v>0.73208333333333331</v>
      </c>
    </row>
    <row r="20" spans="2:25" s="3" customFormat="1" ht="16.5" x14ac:dyDescent="0.25">
      <c r="B20" s="3" t="s">
        <v>55</v>
      </c>
      <c r="C20" s="3">
        <f t="shared" si="35"/>
        <v>10053</v>
      </c>
      <c r="D20" s="6">
        <f>SUM(C20/C20)</f>
        <v>1</v>
      </c>
      <c r="F20" s="3">
        <v>0</v>
      </c>
      <c r="G20" s="6">
        <f t="shared" si="36"/>
        <v>0</v>
      </c>
      <c r="I20" s="3">
        <v>737</v>
      </c>
      <c r="J20" s="6">
        <f t="shared" si="37"/>
        <v>7.331144931861136E-2</v>
      </c>
      <c r="K20" s="3">
        <v>68</v>
      </c>
      <c r="L20" s="3">
        <v>1393</v>
      </c>
      <c r="M20" s="6">
        <f t="shared" si="38"/>
        <v>0.13856560230776882</v>
      </c>
      <c r="O20" s="3">
        <v>68</v>
      </c>
      <c r="P20" s="6">
        <f t="shared" si="39"/>
        <v>6.7641500049736396E-3</v>
      </c>
      <c r="R20" s="3">
        <v>433</v>
      </c>
      <c r="S20" s="6">
        <f t="shared" si="40"/>
        <v>4.3071719884611559E-2</v>
      </c>
      <c r="U20" s="3">
        <v>0</v>
      </c>
      <c r="V20" s="6">
        <f t="shared" si="41"/>
        <v>0</v>
      </c>
      <c r="X20" s="3">
        <v>7422</v>
      </c>
      <c r="Y20" s="6">
        <f t="shared" si="42"/>
        <v>0.73828707848403463</v>
      </c>
    </row>
    <row r="21" spans="2:25" s="3" customFormat="1" ht="16.5" x14ac:dyDescent="0.25">
      <c r="B21" s="3" t="s">
        <v>53</v>
      </c>
      <c r="C21" s="3">
        <f t="shared" si="35"/>
        <v>9978</v>
      </c>
      <c r="D21" s="6">
        <f t="shared" si="43"/>
        <v>1</v>
      </c>
      <c r="F21" s="3">
        <v>0</v>
      </c>
      <c r="G21" s="6">
        <f t="shared" si="36"/>
        <v>0</v>
      </c>
      <c r="I21" s="3">
        <v>711</v>
      </c>
      <c r="J21" s="6">
        <f t="shared" si="37"/>
        <v>7.1256764882742032E-2</v>
      </c>
      <c r="L21" s="3">
        <v>1344</v>
      </c>
      <c r="M21" s="6">
        <f t="shared" si="38"/>
        <v>0.13469633193024655</v>
      </c>
      <c r="O21" s="3">
        <v>58</v>
      </c>
      <c r="P21" s="6">
        <f t="shared" si="39"/>
        <v>5.8127881338945683E-3</v>
      </c>
      <c r="R21" s="3">
        <v>426</v>
      </c>
      <c r="S21" s="6">
        <f t="shared" si="40"/>
        <v>4.2693926638604933E-2</v>
      </c>
      <c r="U21" s="3">
        <v>0</v>
      </c>
      <c r="V21" s="6">
        <f t="shared" si="41"/>
        <v>0</v>
      </c>
      <c r="X21" s="3">
        <v>7439</v>
      </c>
      <c r="Y21" s="6">
        <f t="shared" si="42"/>
        <v>0.74554018841451197</v>
      </c>
    </row>
    <row r="22" spans="2:25" s="3" customFormat="1" ht="16.5" x14ac:dyDescent="0.25">
      <c r="B22" s="3" t="s">
        <v>51</v>
      </c>
      <c r="C22" s="3">
        <f t="shared" si="35"/>
        <v>9931</v>
      </c>
      <c r="D22" s="6">
        <f t="shared" si="43"/>
        <v>1</v>
      </c>
      <c r="F22" s="3">
        <f t="shared" ref="F22:F49" si="44">SUM(F63+F104+F145+F186+F227)</f>
        <v>0</v>
      </c>
      <c r="G22" s="6">
        <f t="shared" si="36"/>
        <v>0</v>
      </c>
      <c r="I22" s="3">
        <f t="shared" ref="I22:I50" si="45">SUM(I63+I104+I145+I186+I227)</f>
        <v>680</v>
      </c>
      <c r="J22" s="6">
        <f t="shared" si="37"/>
        <v>6.8472459973819358E-2</v>
      </c>
      <c r="L22" s="3">
        <f t="shared" ref="L22:L50" si="46">SUM(L63+L104+L145+L186+L227)</f>
        <v>1200</v>
      </c>
      <c r="M22" s="6">
        <f t="shared" si="38"/>
        <v>0.12083375289497533</v>
      </c>
      <c r="O22" s="3">
        <f t="shared" ref="O22:O50" si="47">SUM(O63+O104+O145+O186+O227)</f>
        <v>67</v>
      </c>
      <c r="P22" s="6">
        <f t="shared" si="39"/>
        <v>6.7465512033027895E-3</v>
      </c>
      <c r="R22" s="3">
        <f t="shared" ref="R22:R50" si="48">SUM(R63+R104+R145+R186+R227)</f>
        <v>409</v>
      </c>
      <c r="S22" s="6">
        <f t="shared" si="40"/>
        <v>4.1184170778370756E-2</v>
      </c>
      <c r="U22" s="3">
        <f t="shared" ref="U22:U50" si="49">SUM(U63+U104+U145+U186+U227)</f>
        <v>0</v>
      </c>
      <c r="V22" s="6">
        <f t="shared" si="41"/>
        <v>0</v>
      </c>
      <c r="X22" s="3">
        <f t="shared" ref="X22:X49" si="50">SUM(X63+X104+X145+X186+X227)</f>
        <v>7575</v>
      </c>
      <c r="Y22" s="6">
        <f t="shared" si="42"/>
        <v>0.76276306514953174</v>
      </c>
    </row>
    <row r="23" spans="2:25" s="3" customFormat="1" ht="16.5" x14ac:dyDescent="0.25">
      <c r="B23" s="3" t="s">
        <v>50</v>
      </c>
      <c r="C23" s="3">
        <f t="shared" si="35"/>
        <v>9321</v>
      </c>
      <c r="D23" s="6">
        <f t="shared" si="43"/>
        <v>1</v>
      </c>
      <c r="F23" s="3">
        <f t="shared" si="44"/>
        <v>0</v>
      </c>
      <c r="G23" s="6">
        <f t="shared" si="36"/>
        <v>0</v>
      </c>
      <c r="I23" s="3">
        <f t="shared" si="45"/>
        <v>664</v>
      </c>
      <c r="J23" s="6">
        <f t="shared" si="37"/>
        <v>7.1236991739083794E-2</v>
      </c>
      <c r="L23" s="3">
        <f t="shared" si="46"/>
        <v>1156</v>
      </c>
      <c r="M23" s="6">
        <f t="shared" si="38"/>
        <v>0.12402102778671817</v>
      </c>
      <c r="O23" s="3">
        <f t="shared" si="47"/>
        <v>45</v>
      </c>
      <c r="P23" s="6">
        <f t="shared" si="39"/>
        <v>4.8278081750885099E-3</v>
      </c>
      <c r="R23" s="3">
        <f t="shared" si="48"/>
        <v>382</v>
      </c>
      <c r="S23" s="6">
        <f t="shared" si="40"/>
        <v>4.0982727175195792E-2</v>
      </c>
      <c r="U23" s="3">
        <f t="shared" si="49"/>
        <v>0</v>
      </c>
      <c r="V23" s="6">
        <f t="shared" si="41"/>
        <v>0</v>
      </c>
      <c r="X23" s="3">
        <f t="shared" si="50"/>
        <v>7074</v>
      </c>
      <c r="Y23" s="6">
        <f t="shared" si="42"/>
        <v>0.75893144512391375</v>
      </c>
    </row>
    <row r="24" spans="2:25" s="3" customFormat="1" ht="16.5" x14ac:dyDescent="0.25">
      <c r="B24" s="3" t="s">
        <v>49</v>
      </c>
      <c r="C24" s="3">
        <f t="shared" si="35"/>
        <v>9152</v>
      </c>
      <c r="D24" s="6">
        <f t="shared" si="43"/>
        <v>1</v>
      </c>
      <c r="F24" s="3">
        <f t="shared" si="44"/>
        <v>0</v>
      </c>
      <c r="G24" s="6">
        <f t="shared" si="36"/>
        <v>0</v>
      </c>
      <c r="I24" s="3">
        <f t="shared" si="45"/>
        <v>655</v>
      </c>
      <c r="J24" s="6">
        <f t="shared" si="37"/>
        <v>7.1569055944055951E-2</v>
      </c>
      <c r="L24" s="3">
        <f t="shared" si="46"/>
        <v>1085</v>
      </c>
      <c r="M24" s="6">
        <f t="shared" si="38"/>
        <v>0.11855332167832168</v>
      </c>
      <c r="O24" s="3">
        <f t="shared" si="47"/>
        <v>50</v>
      </c>
      <c r="P24" s="6">
        <f t="shared" si="39"/>
        <v>5.463286713286713E-3</v>
      </c>
      <c r="R24" s="3">
        <f t="shared" si="48"/>
        <v>383</v>
      </c>
      <c r="S24" s="6">
        <f t="shared" si="40"/>
        <v>4.1848776223776224E-2</v>
      </c>
      <c r="U24" s="3">
        <f t="shared" si="49"/>
        <v>0</v>
      </c>
      <c r="V24" s="6">
        <f t="shared" si="41"/>
        <v>0</v>
      </c>
      <c r="X24" s="3">
        <f t="shared" si="50"/>
        <v>6979</v>
      </c>
      <c r="Y24" s="6">
        <f t="shared" si="42"/>
        <v>0.76256555944055948</v>
      </c>
    </row>
    <row r="25" spans="2:25" s="3" customFormat="1" ht="16.5" x14ac:dyDescent="0.25">
      <c r="B25" s="3" t="s">
        <v>47</v>
      </c>
      <c r="C25" s="3">
        <f t="shared" si="35"/>
        <v>9129</v>
      </c>
      <c r="D25" s="6">
        <f t="shared" si="43"/>
        <v>1</v>
      </c>
      <c r="F25" s="3">
        <f t="shared" si="44"/>
        <v>0</v>
      </c>
      <c r="G25" s="6">
        <f t="shared" si="36"/>
        <v>0</v>
      </c>
      <c r="I25" s="3">
        <f t="shared" si="45"/>
        <v>699</v>
      </c>
      <c r="J25" s="6">
        <f t="shared" si="37"/>
        <v>7.6569175156095959E-2</v>
      </c>
      <c r="L25" s="3">
        <f t="shared" si="46"/>
        <v>985</v>
      </c>
      <c r="M25" s="6">
        <f t="shared" si="38"/>
        <v>0.10789790776645854</v>
      </c>
      <c r="O25" s="3">
        <f t="shared" si="47"/>
        <v>61</v>
      </c>
      <c r="P25" s="6">
        <f t="shared" si="39"/>
        <v>6.6820024099025089E-3</v>
      </c>
      <c r="R25" s="3">
        <f t="shared" si="48"/>
        <v>376</v>
      </c>
      <c r="S25" s="6">
        <f t="shared" si="40"/>
        <v>4.1187424690546606E-2</v>
      </c>
      <c r="U25" s="3">
        <f t="shared" si="49"/>
        <v>0</v>
      </c>
      <c r="V25" s="6">
        <f t="shared" si="41"/>
        <v>0</v>
      </c>
      <c r="X25" s="3">
        <f t="shared" si="50"/>
        <v>7008</v>
      </c>
      <c r="Y25" s="6">
        <f t="shared" si="42"/>
        <v>0.7676634899769964</v>
      </c>
    </row>
    <row r="26" spans="2:25" s="3" customFormat="1" ht="16.5" x14ac:dyDescent="0.25">
      <c r="B26" s="3" t="s">
        <v>48</v>
      </c>
      <c r="C26" s="3">
        <f t="shared" si="35"/>
        <v>8955</v>
      </c>
      <c r="D26" s="6">
        <f t="shared" si="43"/>
        <v>1</v>
      </c>
      <c r="F26" s="3">
        <f t="shared" si="44"/>
        <v>0</v>
      </c>
      <c r="G26" s="6">
        <f t="shared" si="36"/>
        <v>0</v>
      </c>
      <c r="I26" s="3">
        <f t="shared" si="45"/>
        <v>663</v>
      </c>
      <c r="J26" s="6">
        <f t="shared" si="37"/>
        <v>7.4036850921273031E-2</v>
      </c>
      <c r="L26" s="3">
        <f t="shared" si="46"/>
        <v>1013</v>
      </c>
      <c r="M26" s="6">
        <f t="shared" si="38"/>
        <v>0.1131211613623674</v>
      </c>
      <c r="O26" s="3">
        <f t="shared" si="47"/>
        <v>62</v>
      </c>
      <c r="P26" s="6">
        <f t="shared" si="39"/>
        <v>6.9235064209938581E-3</v>
      </c>
      <c r="R26" s="3">
        <f t="shared" si="48"/>
        <v>372</v>
      </c>
      <c r="S26" s="6">
        <f t="shared" si="40"/>
        <v>4.154103852596315E-2</v>
      </c>
      <c r="U26" s="3">
        <f t="shared" si="49"/>
        <v>0</v>
      </c>
      <c r="V26" s="6">
        <f t="shared" si="41"/>
        <v>0</v>
      </c>
      <c r="X26" s="3">
        <f t="shared" si="50"/>
        <v>6845</v>
      </c>
      <c r="Y26" s="6">
        <f t="shared" si="42"/>
        <v>0.76437744276940256</v>
      </c>
    </row>
    <row r="27" spans="2:25" s="3" customFormat="1" ht="16.5" x14ac:dyDescent="0.25">
      <c r="B27" s="3" t="s">
        <v>18</v>
      </c>
      <c r="C27" s="3">
        <f t="shared" si="35"/>
        <v>8826</v>
      </c>
      <c r="D27" s="6">
        <f t="shared" si="43"/>
        <v>1</v>
      </c>
      <c r="F27" s="3">
        <f t="shared" si="44"/>
        <v>0</v>
      </c>
      <c r="G27" s="6">
        <f t="shared" si="36"/>
        <v>0</v>
      </c>
      <c r="I27" s="3">
        <f t="shared" si="45"/>
        <v>627</v>
      </c>
      <c r="J27" s="6">
        <f t="shared" si="37"/>
        <v>7.104010876954453E-2</v>
      </c>
      <c r="L27" s="3">
        <f t="shared" si="46"/>
        <v>984</v>
      </c>
      <c r="M27" s="6">
        <f t="shared" si="38"/>
        <v>0.1114887831407206</v>
      </c>
      <c r="O27" s="3">
        <f t="shared" si="47"/>
        <v>50</v>
      </c>
      <c r="P27" s="6">
        <f t="shared" si="39"/>
        <v>5.6650804441423066E-3</v>
      </c>
      <c r="R27" s="3">
        <f t="shared" si="48"/>
        <v>398</v>
      </c>
      <c r="S27" s="6">
        <f t="shared" si="40"/>
        <v>4.5094040335372759E-2</v>
      </c>
      <c r="U27" s="3">
        <f t="shared" si="49"/>
        <v>0</v>
      </c>
      <c r="V27" s="6">
        <f t="shared" si="41"/>
        <v>0</v>
      </c>
      <c r="X27" s="3">
        <f t="shared" si="50"/>
        <v>6767</v>
      </c>
      <c r="Y27" s="6">
        <f t="shared" si="42"/>
        <v>0.76671198731021983</v>
      </c>
    </row>
    <row r="28" spans="2:25" s="3" customFormat="1" ht="16.5" x14ac:dyDescent="0.25">
      <c r="B28" s="3" t="s">
        <v>19</v>
      </c>
      <c r="C28" s="3">
        <f t="shared" si="35"/>
        <v>9019</v>
      </c>
      <c r="D28" s="6">
        <f t="shared" si="43"/>
        <v>1</v>
      </c>
      <c r="F28" s="3">
        <f t="shared" si="44"/>
        <v>0</v>
      </c>
      <c r="G28" s="6">
        <f t="shared" si="36"/>
        <v>0</v>
      </c>
      <c r="I28" s="3">
        <f t="shared" si="45"/>
        <v>671</v>
      </c>
      <c r="J28" s="6">
        <f t="shared" si="37"/>
        <v>7.4398492072291822E-2</v>
      </c>
      <c r="L28" s="3">
        <f t="shared" si="46"/>
        <v>957</v>
      </c>
      <c r="M28" s="6">
        <f t="shared" si="38"/>
        <v>0.10610932475884244</v>
      </c>
      <c r="O28" s="3">
        <f t="shared" si="47"/>
        <v>64</v>
      </c>
      <c r="P28" s="6">
        <f t="shared" si="39"/>
        <v>7.0961303913959417E-3</v>
      </c>
      <c r="R28" s="3">
        <f t="shared" si="48"/>
        <v>394</v>
      </c>
      <c r="S28" s="6">
        <f t="shared" si="40"/>
        <v>4.3685552722031271E-2</v>
      </c>
      <c r="U28" s="3">
        <f t="shared" si="49"/>
        <v>0</v>
      </c>
      <c r="V28" s="6">
        <f t="shared" si="41"/>
        <v>0</v>
      </c>
      <c r="X28" s="3">
        <f t="shared" si="50"/>
        <v>6933</v>
      </c>
      <c r="Y28" s="6">
        <f t="shared" si="42"/>
        <v>0.76871050005543851</v>
      </c>
    </row>
    <row r="29" spans="2:25" s="3" customFormat="1" ht="16.5" x14ac:dyDescent="0.25">
      <c r="B29" s="3" t="s">
        <v>20</v>
      </c>
      <c r="C29" s="3">
        <f t="shared" si="35"/>
        <v>9452</v>
      </c>
      <c r="D29" s="6">
        <f t="shared" si="43"/>
        <v>1</v>
      </c>
      <c r="F29" s="3">
        <f t="shared" si="44"/>
        <v>0</v>
      </c>
      <c r="G29" s="6">
        <f t="shared" si="36"/>
        <v>0</v>
      </c>
      <c r="I29" s="3">
        <f t="shared" si="45"/>
        <v>668</v>
      </c>
      <c r="J29" s="6">
        <f t="shared" si="37"/>
        <v>7.0672873465933136E-2</v>
      </c>
      <c r="L29" s="3">
        <f t="shared" si="46"/>
        <v>920</v>
      </c>
      <c r="M29" s="6">
        <f t="shared" si="38"/>
        <v>9.7333897587812107E-2</v>
      </c>
      <c r="O29" s="3">
        <f t="shared" si="47"/>
        <v>62</v>
      </c>
      <c r="P29" s="6">
        <f t="shared" si="39"/>
        <v>6.5594583157003805E-3</v>
      </c>
      <c r="R29" s="3">
        <f t="shared" si="48"/>
        <v>375</v>
      </c>
      <c r="S29" s="6">
        <f t="shared" si="40"/>
        <v>3.967414303851037E-2</v>
      </c>
      <c r="U29" s="3">
        <f t="shared" si="49"/>
        <v>0</v>
      </c>
      <c r="V29" s="6">
        <f t="shared" si="41"/>
        <v>0</v>
      </c>
      <c r="X29" s="3">
        <f t="shared" si="50"/>
        <v>7427</v>
      </c>
      <c r="Y29" s="6">
        <f t="shared" si="42"/>
        <v>0.78575962759204399</v>
      </c>
    </row>
    <row r="30" spans="2:25" s="3" customFormat="1" ht="16.5" x14ac:dyDescent="0.25">
      <c r="B30" s="3" t="s">
        <v>21</v>
      </c>
      <c r="C30" s="3">
        <f t="shared" si="35"/>
        <v>9047</v>
      </c>
      <c r="D30" s="6">
        <f t="shared" si="43"/>
        <v>1</v>
      </c>
      <c r="F30" s="3">
        <f t="shared" si="44"/>
        <v>0</v>
      </c>
      <c r="G30" s="6">
        <f t="shared" si="36"/>
        <v>0</v>
      </c>
      <c r="I30" s="3">
        <f t="shared" si="45"/>
        <v>598</v>
      </c>
      <c r="J30" s="6">
        <f t="shared" si="37"/>
        <v>6.609925942301316E-2</v>
      </c>
      <c r="L30" s="3">
        <f t="shared" si="46"/>
        <v>814</v>
      </c>
      <c r="M30" s="6">
        <f t="shared" si="38"/>
        <v>8.9974577207914228E-2</v>
      </c>
      <c r="O30" s="3">
        <f t="shared" si="47"/>
        <v>68</v>
      </c>
      <c r="P30" s="6">
        <f t="shared" si="39"/>
        <v>7.5163037470984857E-3</v>
      </c>
      <c r="R30" s="3">
        <f t="shared" si="48"/>
        <v>375</v>
      </c>
      <c r="S30" s="6">
        <f t="shared" si="40"/>
        <v>4.1450204487675474E-2</v>
      </c>
      <c r="U30" s="3">
        <f t="shared" si="49"/>
        <v>0</v>
      </c>
      <c r="V30" s="6">
        <f t="shared" si="41"/>
        <v>0</v>
      </c>
      <c r="X30" s="3">
        <f t="shared" si="50"/>
        <v>7192</v>
      </c>
      <c r="Y30" s="6">
        <f t="shared" si="42"/>
        <v>0.79495965513429867</v>
      </c>
    </row>
    <row r="31" spans="2:25" s="3" customFormat="1" ht="16.5" x14ac:dyDescent="0.25">
      <c r="B31" s="3" t="s">
        <v>22</v>
      </c>
      <c r="C31" s="3">
        <f t="shared" si="35"/>
        <v>9612</v>
      </c>
      <c r="D31" s="6">
        <f t="shared" si="43"/>
        <v>1</v>
      </c>
      <c r="F31" s="3">
        <f t="shared" si="44"/>
        <v>0</v>
      </c>
      <c r="G31" s="6">
        <f t="shared" si="36"/>
        <v>0</v>
      </c>
      <c r="I31" s="3">
        <f t="shared" si="45"/>
        <v>655</v>
      </c>
      <c r="J31" s="6">
        <f t="shared" si="37"/>
        <v>6.8143986683312521E-2</v>
      </c>
      <c r="L31" s="3">
        <f t="shared" si="46"/>
        <v>765</v>
      </c>
      <c r="M31" s="6">
        <f t="shared" si="38"/>
        <v>7.9588014981273408E-2</v>
      </c>
      <c r="O31" s="3">
        <f t="shared" si="47"/>
        <v>55</v>
      </c>
      <c r="P31" s="6">
        <f t="shared" si="39"/>
        <v>5.7220141489804409E-3</v>
      </c>
      <c r="R31" s="3">
        <f t="shared" si="48"/>
        <v>373</v>
      </c>
      <c r="S31" s="6">
        <f t="shared" si="40"/>
        <v>3.8805659592176446E-2</v>
      </c>
      <c r="U31" s="3">
        <f t="shared" si="49"/>
        <v>0</v>
      </c>
      <c r="V31" s="6">
        <f t="shared" si="41"/>
        <v>0</v>
      </c>
      <c r="X31" s="3">
        <f t="shared" si="50"/>
        <v>7764</v>
      </c>
      <c r="Y31" s="6">
        <f t="shared" si="42"/>
        <v>0.80774032459425715</v>
      </c>
    </row>
    <row r="32" spans="2:25" s="3" customFormat="1" ht="16.5" x14ac:dyDescent="0.25">
      <c r="B32" s="3" t="s">
        <v>23</v>
      </c>
      <c r="C32" s="3">
        <f t="shared" si="35"/>
        <v>9402</v>
      </c>
      <c r="D32" s="6">
        <f t="shared" si="43"/>
        <v>1</v>
      </c>
      <c r="F32" s="3">
        <f t="shared" si="44"/>
        <v>0</v>
      </c>
      <c r="G32" s="6">
        <f t="shared" si="36"/>
        <v>0</v>
      </c>
      <c r="I32" s="3">
        <f t="shared" si="45"/>
        <v>603</v>
      </c>
      <c r="J32" s="6">
        <f t="shared" si="37"/>
        <v>6.4135290363752387E-2</v>
      </c>
      <c r="L32" s="3">
        <f t="shared" si="46"/>
        <v>709</v>
      </c>
      <c r="M32" s="6">
        <f t="shared" si="38"/>
        <v>7.5409487343118489E-2</v>
      </c>
      <c r="O32" s="3">
        <f t="shared" si="47"/>
        <v>39</v>
      </c>
      <c r="P32" s="6">
        <f t="shared" si="39"/>
        <v>4.1480536056158262E-3</v>
      </c>
      <c r="R32" s="3">
        <f t="shared" si="48"/>
        <v>321</v>
      </c>
      <c r="S32" s="6">
        <f t="shared" si="40"/>
        <v>3.414167198468411E-2</v>
      </c>
      <c r="U32" s="3">
        <f t="shared" si="49"/>
        <v>0</v>
      </c>
      <c r="V32" s="6">
        <f t="shared" si="41"/>
        <v>0</v>
      </c>
      <c r="X32" s="3">
        <f t="shared" si="50"/>
        <v>7730</v>
      </c>
      <c r="Y32" s="6">
        <f t="shared" si="42"/>
        <v>0.82216549670282923</v>
      </c>
    </row>
    <row r="33" spans="2:25" s="3" customFormat="1" ht="16.5" x14ac:dyDescent="0.25">
      <c r="B33" s="3" t="s">
        <v>24</v>
      </c>
      <c r="C33" s="3">
        <f t="shared" si="35"/>
        <v>9378</v>
      </c>
      <c r="D33" s="6">
        <f t="shared" si="43"/>
        <v>1</v>
      </c>
      <c r="F33" s="3">
        <f t="shared" si="44"/>
        <v>0</v>
      </c>
      <c r="G33" s="6">
        <f t="shared" si="36"/>
        <v>0</v>
      </c>
      <c r="I33" s="3">
        <f t="shared" si="45"/>
        <v>599</v>
      </c>
      <c r="J33" s="6">
        <f t="shared" si="37"/>
        <v>6.3872894007251019E-2</v>
      </c>
      <c r="L33" s="3">
        <f t="shared" si="46"/>
        <v>653</v>
      </c>
      <c r="M33" s="6">
        <f t="shared" si="38"/>
        <v>6.9631051396886329E-2</v>
      </c>
      <c r="O33" s="3">
        <f t="shared" si="47"/>
        <v>46</v>
      </c>
      <c r="P33" s="6">
        <f t="shared" si="39"/>
        <v>4.90509703561527E-3</v>
      </c>
      <c r="R33" s="3">
        <f t="shared" si="48"/>
        <v>294</v>
      </c>
      <c r="S33" s="6">
        <f t="shared" si="40"/>
        <v>3.1349968010236727E-2</v>
      </c>
      <c r="U33" s="3">
        <f t="shared" si="49"/>
        <v>0</v>
      </c>
      <c r="V33" s="6">
        <f t="shared" si="41"/>
        <v>0</v>
      </c>
      <c r="X33" s="3">
        <f t="shared" si="50"/>
        <v>7786</v>
      </c>
      <c r="Y33" s="6">
        <f t="shared" si="42"/>
        <v>0.83024098955001069</v>
      </c>
    </row>
    <row r="34" spans="2:25" s="3" customFormat="1" ht="16.5" x14ac:dyDescent="0.25">
      <c r="B34" s="3" t="s">
        <v>25</v>
      </c>
      <c r="C34" s="3">
        <f t="shared" si="35"/>
        <v>9513</v>
      </c>
      <c r="D34" s="6">
        <f t="shared" si="43"/>
        <v>1</v>
      </c>
      <c r="F34" s="3">
        <f t="shared" si="44"/>
        <v>0</v>
      </c>
      <c r="G34" s="6">
        <f t="shared" si="36"/>
        <v>0</v>
      </c>
      <c r="I34" s="3">
        <f t="shared" si="45"/>
        <v>521</v>
      </c>
      <c r="J34" s="6">
        <f t="shared" si="37"/>
        <v>5.4767160727425629E-2</v>
      </c>
      <c r="L34" s="3">
        <f t="shared" si="46"/>
        <v>556</v>
      </c>
      <c r="M34" s="6">
        <f t="shared" si="38"/>
        <v>5.844633659203196E-2</v>
      </c>
      <c r="O34" s="3">
        <f t="shared" si="47"/>
        <v>24</v>
      </c>
      <c r="P34" s="6">
        <f t="shared" si="39"/>
        <v>2.5228634500157679E-3</v>
      </c>
      <c r="R34" s="3">
        <f t="shared" si="48"/>
        <v>214</v>
      </c>
      <c r="S34" s="6">
        <f t="shared" si="40"/>
        <v>2.2495532429307265E-2</v>
      </c>
      <c r="U34" s="3">
        <f t="shared" si="49"/>
        <v>0</v>
      </c>
      <c r="V34" s="6">
        <f t="shared" si="41"/>
        <v>0</v>
      </c>
      <c r="X34" s="3">
        <f t="shared" si="50"/>
        <v>8198</v>
      </c>
      <c r="Y34" s="6">
        <f t="shared" si="42"/>
        <v>0.8617681068012194</v>
      </c>
    </row>
    <row r="35" spans="2:25" s="3" customFormat="1" ht="16.5" x14ac:dyDescent="0.25">
      <c r="B35" s="3" t="s">
        <v>26</v>
      </c>
      <c r="C35" s="3">
        <f t="shared" si="35"/>
        <v>9338</v>
      </c>
      <c r="D35" s="6">
        <f t="shared" si="43"/>
        <v>1</v>
      </c>
      <c r="F35" s="3">
        <f t="shared" si="44"/>
        <v>0</v>
      </c>
      <c r="G35" s="6">
        <f t="shared" si="36"/>
        <v>0</v>
      </c>
      <c r="I35" s="3">
        <f t="shared" si="45"/>
        <v>455</v>
      </c>
      <c r="J35" s="6">
        <f t="shared" si="37"/>
        <v>4.8725637181409293E-2</v>
      </c>
      <c r="L35" s="3">
        <f t="shared" si="46"/>
        <v>486</v>
      </c>
      <c r="M35" s="6">
        <f t="shared" si="38"/>
        <v>5.2045405868494321E-2</v>
      </c>
      <c r="O35" s="3">
        <f t="shared" si="47"/>
        <v>27</v>
      </c>
      <c r="P35" s="6">
        <f t="shared" si="39"/>
        <v>2.8914114371385736E-3</v>
      </c>
      <c r="R35" s="3">
        <f t="shared" si="48"/>
        <v>201</v>
      </c>
      <c r="S35" s="6">
        <f t="shared" si="40"/>
        <v>2.152495180980938E-2</v>
      </c>
      <c r="U35" s="3">
        <f t="shared" si="49"/>
        <v>0</v>
      </c>
      <c r="V35" s="6">
        <f t="shared" si="41"/>
        <v>0</v>
      </c>
      <c r="X35" s="3">
        <f t="shared" si="50"/>
        <v>8169</v>
      </c>
      <c r="Y35" s="6">
        <f t="shared" si="42"/>
        <v>0.87481259370314846</v>
      </c>
    </row>
    <row r="36" spans="2:25" s="3" customFormat="1" ht="16.5" x14ac:dyDescent="0.25">
      <c r="B36" s="3" t="s">
        <v>27</v>
      </c>
      <c r="C36" s="3">
        <f t="shared" si="35"/>
        <v>8918</v>
      </c>
      <c r="D36" s="6">
        <f t="shared" si="43"/>
        <v>1</v>
      </c>
      <c r="F36" s="3">
        <f t="shared" si="44"/>
        <v>0</v>
      </c>
      <c r="G36" s="6">
        <f t="shared" si="36"/>
        <v>0</v>
      </c>
      <c r="I36" s="3">
        <f t="shared" si="45"/>
        <v>391</v>
      </c>
      <c r="J36" s="6">
        <f t="shared" si="37"/>
        <v>4.3843911190849967E-2</v>
      </c>
      <c r="L36" s="3">
        <f t="shared" si="46"/>
        <v>455</v>
      </c>
      <c r="M36" s="6">
        <f t="shared" si="38"/>
        <v>5.1020408163265307E-2</v>
      </c>
      <c r="O36" s="3">
        <f t="shared" si="47"/>
        <v>33</v>
      </c>
      <c r="P36" s="6">
        <f t="shared" si="39"/>
        <v>3.7003812514016595E-3</v>
      </c>
      <c r="R36" s="3">
        <f t="shared" si="48"/>
        <v>175</v>
      </c>
      <c r="S36" s="6">
        <f t="shared" si="40"/>
        <v>1.9623233908948195E-2</v>
      </c>
      <c r="U36" s="3">
        <f t="shared" si="49"/>
        <v>0</v>
      </c>
      <c r="V36" s="6">
        <f t="shared" si="41"/>
        <v>0</v>
      </c>
      <c r="X36" s="3">
        <f t="shared" si="50"/>
        <v>7864</v>
      </c>
      <c r="Y36" s="6">
        <f t="shared" si="42"/>
        <v>0.88181206548553492</v>
      </c>
    </row>
    <row r="37" spans="2:25" s="3" customFormat="1" ht="16.5" x14ac:dyDescent="0.25">
      <c r="B37" s="3" t="s">
        <v>28</v>
      </c>
      <c r="C37" s="3">
        <f t="shared" si="35"/>
        <v>8766</v>
      </c>
      <c r="D37" s="6">
        <f t="shared" si="43"/>
        <v>1</v>
      </c>
      <c r="F37" s="3">
        <f t="shared" si="44"/>
        <v>0</v>
      </c>
      <c r="G37" s="6">
        <f t="shared" si="36"/>
        <v>0</v>
      </c>
      <c r="I37" s="3">
        <f t="shared" si="45"/>
        <v>338</v>
      </c>
      <c r="J37" s="6">
        <f t="shared" si="37"/>
        <v>3.8558065252110425E-2</v>
      </c>
      <c r="L37" s="3">
        <f t="shared" si="46"/>
        <v>384</v>
      </c>
      <c r="M37" s="6">
        <f t="shared" si="38"/>
        <v>4.380561259411362E-2</v>
      </c>
      <c r="O37" s="3">
        <f t="shared" si="47"/>
        <v>30</v>
      </c>
      <c r="P37" s="6">
        <f t="shared" si="39"/>
        <v>3.4223134839151265E-3</v>
      </c>
      <c r="R37" s="3">
        <f t="shared" si="48"/>
        <v>151</v>
      </c>
      <c r="S37" s="6">
        <f t="shared" si="40"/>
        <v>1.7225644535706137E-2</v>
      </c>
      <c r="U37" s="3">
        <f t="shared" si="49"/>
        <v>0</v>
      </c>
      <c r="V37" s="6">
        <f t="shared" si="41"/>
        <v>0</v>
      </c>
      <c r="X37" s="3">
        <f t="shared" si="50"/>
        <v>7863</v>
      </c>
      <c r="Y37" s="6">
        <f t="shared" si="42"/>
        <v>0.89698836413415473</v>
      </c>
    </row>
    <row r="38" spans="2:25" s="3" customFormat="1" ht="16.5" x14ac:dyDescent="0.25">
      <c r="B38" s="3" t="s">
        <v>29</v>
      </c>
      <c r="C38" s="3">
        <f t="shared" si="35"/>
        <v>8670</v>
      </c>
      <c r="D38" s="6">
        <f t="shared" si="43"/>
        <v>1</v>
      </c>
      <c r="F38" s="3">
        <f t="shared" si="44"/>
        <v>0</v>
      </c>
      <c r="G38" s="6">
        <f t="shared" si="36"/>
        <v>0</v>
      </c>
      <c r="I38" s="3">
        <f t="shared" si="45"/>
        <v>378</v>
      </c>
      <c r="J38" s="6">
        <f t="shared" si="37"/>
        <v>4.3598615916955019E-2</v>
      </c>
      <c r="L38" s="3">
        <f t="shared" si="46"/>
        <v>341</v>
      </c>
      <c r="M38" s="6">
        <f t="shared" si="38"/>
        <v>3.9331026528258359E-2</v>
      </c>
      <c r="O38" s="3">
        <f t="shared" si="47"/>
        <v>34</v>
      </c>
      <c r="P38" s="6">
        <f t="shared" si="39"/>
        <v>3.9215686274509803E-3</v>
      </c>
      <c r="R38" s="3">
        <f t="shared" si="48"/>
        <v>167</v>
      </c>
      <c r="S38" s="6">
        <f t="shared" si="40"/>
        <v>1.9261822376009229E-2</v>
      </c>
      <c r="U38" s="3">
        <f t="shared" si="49"/>
        <v>0</v>
      </c>
      <c r="V38" s="6">
        <f t="shared" si="41"/>
        <v>0</v>
      </c>
      <c r="X38" s="3">
        <f t="shared" si="50"/>
        <v>7750</v>
      </c>
      <c r="Y38" s="6">
        <f t="shared" si="42"/>
        <v>0.89388696655132638</v>
      </c>
    </row>
    <row r="39" spans="2:25" s="3" customFormat="1" ht="16.5" x14ac:dyDescent="0.25">
      <c r="B39" s="3" t="s">
        <v>30</v>
      </c>
      <c r="C39" s="3">
        <f t="shared" si="35"/>
        <v>8921</v>
      </c>
      <c r="D39" s="6">
        <f t="shared" si="43"/>
        <v>1</v>
      </c>
      <c r="F39" s="3">
        <f t="shared" si="44"/>
        <v>0</v>
      </c>
      <c r="G39" s="6">
        <f t="shared" si="36"/>
        <v>0</v>
      </c>
      <c r="I39" s="3">
        <f t="shared" si="45"/>
        <v>413</v>
      </c>
      <c r="J39" s="6">
        <f t="shared" si="37"/>
        <v>4.6295258379105482E-2</v>
      </c>
      <c r="L39" s="3">
        <f t="shared" si="46"/>
        <v>340</v>
      </c>
      <c r="M39" s="6">
        <f t="shared" si="38"/>
        <v>3.8112319246721219E-2</v>
      </c>
      <c r="O39" s="3">
        <f t="shared" si="47"/>
        <v>38</v>
      </c>
      <c r="P39" s="6">
        <f t="shared" si="39"/>
        <v>4.2596121511041364E-3</v>
      </c>
      <c r="R39" s="3">
        <f t="shared" si="48"/>
        <v>149</v>
      </c>
      <c r="S39" s="6">
        <f t="shared" si="40"/>
        <v>1.6702163434592535E-2</v>
      </c>
      <c r="U39" s="3">
        <f t="shared" si="49"/>
        <v>0</v>
      </c>
      <c r="V39" s="6">
        <f t="shared" si="41"/>
        <v>0</v>
      </c>
      <c r="X39" s="3">
        <f t="shared" si="50"/>
        <v>7981</v>
      </c>
      <c r="Y39" s="6">
        <f t="shared" si="42"/>
        <v>0.89463064678847659</v>
      </c>
    </row>
    <row r="40" spans="2:25" s="3" customFormat="1" ht="16.5" x14ac:dyDescent="0.25">
      <c r="B40" s="3" t="s">
        <v>31</v>
      </c>
      <c r="C40" s="3">
        <f t="shared" si="35"/>
        <v>8751</v>
      </c>
      <c r="D40" s="6">
        <f t="shared" si="43"/>
        <v>1</v>
      </c>
      <c r="F40" s="3">
        <f t="shared" si="44"/>
        <v>0</v>
      </c>
      <c r="G40" s="6">
        <f t="shared" si="36"/>
        <v>0</v>
      </c>
      <c r="I40" s="3">
        <f t="shared" si="45"/>
        <v>396</v>
      </c>
      <c r="J40" s="6">
        <f t="shared" si="37"/>
        <v>4.5251971203291053E-2</v>
      </c>
      <c r="L40" s="3">
        <f t="shared" si="46"/>
        <v>299</v>
      </c>
      <c r="M40" s="6">
        <f t="shared" si="38"/>
        <v>3.4167523711575817E-2</v>
      </c>
      <c r="O40" s="3">
        <f t="shared" si="47"/>
        <v>30</v>
      </c>
      <c r="P40" s="6">
        <f t="shared" si="39"/>
        <v>3.4281796366129585E-3</v>
      </c>
      <c r="R40" s="3">
        <f t="shared" si="48"/>
        <v>131</v>
      </c>
      <c r="S40" s="6">
        <f t="shared" si="40"/>
        <v>1.4969717746543253E-2</v>
      </c>
      <c r="U40" s="3">
        <f t="shared" si="49"/>
        <v>0</v>
      </c>
      <c r="V40" s="6">
        <f t="shared" si="41"/>
        <v>0</v>
      </c>
      <c r="X40" s="3">
        <f t="shared" si="50"/>
        <v>7895</v>
      </c>
      <c r="Y40" s="6">
        <f t="shared" si="42"/>
        <v>0.90218260770197689</v>
      </c>
    </row>
    <row r="41" spans="2:25" s="3" customFormat="1" ht="16.5" x14ac:dyDescent="0.25">
      <c r="B41" s="3" t="s">
        <v>32</v>
      </c>
      <c r="C41" s="3">
        <f t="shared" si="35"/>
        <v>9152</v>
      </c>
      <c r="D41" s="6">
        <f t="shared" si="43"/>
        <v>1</v>
      </c>
      <c r="F41" s="3">
        <f t="shared" si="44"/>
        <v>0</v>
      </c>
      <c r="G41" s="6">
        <f t="shared" si="36"/>
        <v>0</v>
      </c>
      <c r="I41" s="3">
        <f t="shared" si="45"/>
        <v>415</v>
      </c>
      <c r="J41" s="6">
        <f t="shared" si="37"/>
        <v>4.534527972027972E-2</v>
      </c>
      <c r="L41" s="3">
        <f t="shared" si="46"/>
        <v>329</v>
      </c>
      <c r="M41" s="6">
        <f t="shared" si="38"/>
        <v>3.5948426573426576E-2</v>
      </c>
      <c r="O41" s="3">
        <f t="shared" si="47"/>
        <v>29</v>
      </c>
      <c r="P41" s="6">
        <f t="shared" si="39"/>
        <v>3.1687062937062935E-3</v>
      </c>
      <c r="R41" s="3">
        <f t="shared" si="48"/>
        <v>138</v>
      </c>
      <c r="S41" s="6">
        <f t="shared" si="40"/>
        <v>1.5078671328671328E-2</v>
      </c>
      <c r="U41" s="3">
        <f t="shared" si="49"/>
        <v>0</v>
      </c>
      <c r="V41" s="6">
        <f t="shared" si="41"/>
        <v>0</v>
      </c>
      <c r="X41" s="3">
        <f t="shared" si="50"/>
        <v>8241</v>
      </c>
      <c r="Y41" s="6">
        <f t="shared" si="42"/>
        <v>0.90045891608391604</v>
      </c>
    </row>
    <row r="42" spans="2:25" s="3" customFormat="1" ht="16.5" x14ac:dyDescent="0.25">
      <c r="B42" s="3" t="s">
        <v>33</v>
      </c>
      <c r="C42" s="3">
        <f t="shared" si="35"/>
        <v>9328</v>
      </c>
      <c r="D42" s="6">
        <f t="shared" si="43"/>
        <v>1</v>
      </c>
      <c r="F42" s="3">
        <f t="shared" si="44"/>
        <v>0</v>
      </c>
      <c r="G42" s="6">
        <f t="shared" si="36"/>
        <v>0</v>
      </c>
      <c r="I42" s="3">
        <f t="shared" si="45"/>
        <v>459</v>
      </c>
      <c r="J42" s="6">
        <f t="shared" si="37"/>
        <v>4.9206689536878213E-2</v>
      </c>
      <c r="L42" s="3">
        <f t="shared" si="46"/>
        <v>277</v>
      </c>
      <c r="M42" s="6">
        <f t="shared" si="38"/>
        <v>2.9695540308747857E-2</v>
      </c>
      <c r="O42" s="3">
        <f t="shared" si="47"/>
        <v>31</v>
      </c>
      <c r="P42" s="6">
        <f t="shared" si="39"/>
        <v>3.3233276157804458E-3</v>
      </c>
      <c r="R42" s="3">
        <f t="shared" si="48"/>
        <v>129</v>
      </c>
      <c r="S42" s="6">
        <f t="shared" si="40"/>
        <v>1.3829331046312178E-2</v>
      </c>
      <c r="U42" s="3">
        <f t="shared" si="49"/>
        <v>0</v>
      </c>
      <c r="V42" s="6">
        <f t="shared" si="41"/>
        <v>0</v>
      </c>
      <c r="X42" s="3">
        <f t="shared" si="50"/>
        <v>8432</v>
      </c>
      <c r="Y42" s="6">
        <f t="shared" si="42"/>
        <v>0.90394511149228129</v>
      </c>
    </row>
    <row r="43" spans="2:25" s="3" customFormat="1" ht="16.5" x14ac:dyDescent="0.25">
      <c r="B43" s="3" t="s">
        <v>34</v>
      </c>
      <c r="C43" s="3">
        <f t="shared" si="35"/>
        <v>9537</v>
      </c>
      <c r="D43" s="6">
        <f t="shared" si="43"/>
        <v>1</v>
      </c>
      <c r="F43" s="3">
        <f t="shared" si="44"/>
        <v>0</v>
      </c>
      <c r="G43" s="6">
        <f t="shared" si="36"/>
        <v>0</v>
      </c>
      <c r="I43" s="3">
        <f t="shared" si="45"/>
        <v>533</v>
      </c>
      <c r="J43" s="6">
        <f t="shared" si="37"/>
        <v>5.5887595679983221E-2</v>
      </c>
      <c r="L43" s="3">
        <f t="shared" si="46"/>
        <v>239</v>
      </c>
      <c r="M43" s="6">
        <f t="shared" si="38"/>
        <v>2.5060291496277656E-2</v>
      </c>
      <c r="O43" s="3">
        <f t="shared" si="47"/>
        <v>35</v>
      </c>
      <c r="P43" s="6">
        <f t="shared" si="39"/>
        <v>3.6699171647268532E-3</v>
      </c>
      <c r="R43" s="3">
        <f t="shared" si="48"/>
        <v>125</v>
      </c>
      <c r="S43" s="6">
        <f t="shared" si="40"/>
        <v>1.3106847016881619E-2</v>
      </c>
      <c r="U43" s="3">
        <f t="shared" si="49"/>
        <v>0</v>
      </c>
      <c r="V43" s="6">
        <f t="shared" si="41"/>
        <v>0</v>
      </c>
      <c r="X43" s="3">
        <f t="shared" si="50"/>
        <v>8605</v>
      </c>
      <c r="Y43" s="6">
        <f t="shared" si="42"/>
        <v>0.90227534864213066</v>
      </c>
    </row>
    <row r="44" spans="2:25" s="3" customFormat="1" ht="16.5" x14ac:dyDescent="0.25">
      <c r="B44" s="3" t="s">
        <v>35</v>
      </c>
      <c r="C44" s="3">
        <f t="shared" si="35"/>
        <v>9460</v>
      </c>
      <c r="D44" s="6">
        <f t="shared" si="43"/>
        <v>1</v>
      </c>
      <c r="F44" s="3">
        <f t="shared" si="44"/>
        <v>0</v>
      </c>
      <c r="G44" s="6">
        <f t="shared" si="36"/>
        <v>0</v>
      </c>
      <c r="I44" s="3">
        <f t="shared" si="45"/>
        <v>506</v>
      </c>
      <c r="J44" s="6">
        <f t="shared" si="37"/>
        <v>5.3488372093023255E-2</v>
      </c>
      <c r="L44" s="3">
        <f t="shared" si="46"/>
        <v>211</v>
      </c>
      <c r="M44" s="6">
        <f t="shared" si="38"/>
        <v>2.2304439746300211E-2</v>
      </c>
      <c r="O44" s="3">
        <f t="shared" si="47"/>
        <v>30</v>
      </c>
      <c r="P44" s="6">
        <f t="shared" si="39"/>
        <v>3.1712473572938688E-3</v>
      </c>
      <c r="R44" s="3">
        <f t="shared" si="48"/>
        <v>144</v>
      </c>
      <c r="S44" s="6">
        <f t="shared" si="40"/>
        <v>1.5221987315010571E-2</v>
      </c>
      <c r="U44" s="3">
        <f t="shared" si="49"/>
        <v>0</v>
      </c>
      <c r="V44" s="6">
        <f t="shared" si="41"/>
        <v>0</v>
      </c>
      <c r="X44" s="3">
        <f t="shared" si="50"/>
        <v>8569</v>
      </c>
      <c r="Y44" s="6">
        <f t="shared" si="42"/>
        <v>0.90581395348837213</v>
      </c>
    </row>
    <row r="45" spans="2:25" s="3" customFormat="1" ht="16.5" x14ac:dyDescent="0.25">
      <c r="B45" s="3" t="s">
        <v>36</v>
      </c>
      <c r="C45" s="3">
        <f t="shared" si="35"/>
        <v>9293</v>
      </c>
      <c r="D45" s="6">
        <f t="shared" si="43"/>
        <v>1</v>
      </c>
      <c r="F45" s="3">
        <f t="shared" si="44"/>
        <v>0</v>
      </c>
      <c r="G45" s="6">
        <f t="shared" si="36"/>
        <v>0</v>
      </c>
      <c r="I45" s="3">
        <f t="shared" si="45"/>
        <v>577</v>
      </c>
      <c r="J45" s="6">
        <f t="shared" si="37"/>
        <v>6.2089744969331756E-2</v>
      </c>
      <c r="L45" s="3">
        <f t="shared" si="46"/>
        <v>175</v>
      </c>
      <c r="M45" s="6">
        <f t="shared" si="38"/>
        <v>1.8831378456903046E-2</v>
      </c>
      <c r="O45" s="3">
        <f t="shared" si="47"/>
        <v>31</v>
      </c>
      <c r="P45" s="6">
        <f t="shared" si="39"/>
        <v>3.3358441837942538E-3</v>
      </c>
      <c r="R45" s="3">
        <f t="shared" si="48"/>
        <v>133</v>
      </c>
      <c r="S45" s="6">
        <f t="shared" si="40"/>
        <v>1.4311847627246315E-2</v>
      </c>
      <c r="U45" s="3">
        <f t="shared" si="49"/>
        <v>0</v>
      </c>
      <c r="V45" s="6">
        <f t="shared" si="41"/>
        <v>0</v>
      </c>
      <c r="X45" s="3">
        <f t="shared" si="50"/>
        <v>8377</v>
      </c>
      <c r="Y45" s="6">
        <f t="shared" si="42"/>
        <v>0.90143118476272466</v>
      </c>
    </row>
    <row r="46" spans="2:25" s="3" customFormat="1" ht="16.5" x14ac:dyDescent="0.25">
      <c r="B46" s="3" t="s">
        <v>37</v>
      </c>
      <c r="C46" s="3">
        <f t="shared" si="35"/>
        <v>9595</v>
      </c>
      <c r="D46" s="6">
        <f t="shared" si="43"/>
        <v>1</v>
      </c>
      <c r="F46" s="3">
        <f t="shared" si="44"/>
        <v>0</v>
      </c>
      <c r="G46" s="6">
        <f t="shared" si="36"/>
        <v>0</v>
      </c>
      <c r="I46" s="3">
        <f t="shared" si="45"/>
        <v>591</v>
      </c>
      <c r="J46" s="6">
        <f t="shared" si="37"/>
        <v>6.1594580510682645E-2</v>
      </c>
      <c r="L46" s="3">
        <f t="shared" si="46"/>
        <v>172</v>
      </c>
      <c r="M46" s="6">
        <f t="shared" si="38"/>
        <v>1.7926003126628454E-2</v>
      </c>
      <c r="O46" s="3">
        <f t="shared" si="47"/>
        <v>23</v>
      </c>
      <c r="P46" s="6">
        <f t="shared" si="39"/>
        <v>2.3970818134445024E-3</v>
      </c>
      <c r="R46" s="3">
        <f t="shared" si="48"/>
        <v>133</v>
      </c>
      <c r="S46" s="6">
        <f t="shared" si="40"/>
        <v>1.3861386138613862E-2</v>
      </c>
      <c r="U46" s="3">
        <f t="shared" si="49"/>
        <v>0</v>
      </c>
      <c r="V46" s="6">
        <f t="shared" si="41"/>
        <v>0</v>
      </c>
      <c r="X46" s="3">
        <f t="shared" si="50"/>
        <v>8676</v>
      </c>
      <c r="Y46" s="6">
        <f t="shared" si="42"/>
        <v>0.9042209484106305</v>
      </c>
    </row>
    <row r="47" spans="2:25" s="3" customFormat="1" ht="16.5" x14ac:dyDescent="0.25">
      <c r="B47" s="3" t="s">
        <v>38</v>
      </c>
      <c r="C47" s="3">
        <f t="shared" si="35"/>
        <v>9666</v>
      </c>
      <c r="D47" s="6">
        <f t="shared" si="43"/>
        <v>1</v>
      </c>
      <c r="F47" s="3">
        <f t="shared" si="44"/>
        <v>0</v>
      </c>
      <c r="G47" s="6">
        <f t="shared" si="36"/>
        <v>0</v>
      </c>
      <c r="I47" s="3">
        <f t="shared" si="45"/>
        <v>684</v>
      </c>
      <c r="J47" s="6">
        <f t="shared" si="37"/>
        <v>7.0763500931098691E-2</v>
      </c>
      <c r="L47" s="3">
        <f t="shared" si="46"/>
        <v>152</v>
      </c>
      <c r="M47" s="6">
        <f t="shared" si="38"/>
        <v>1.5725222429133042E-2</v>
      </c>
      <c r="O47" s="3">
        <f t="shared" si="47"/>
        <v>26</v>
      </c>
      <c r="P47" s="6">
        <f t="shared" si="39"/>
        <v>2.6898406786674944E-3</v>
      </c>
      <c r="R47" s="3">
        <f t="shared" si="48"/>
        <v>125</v>
      </c>
      <c r="S47" s="6">
        <f t="shared" si="40"/>
        <v>1.2931926339747568E-2</v>
      </c>
      <c r="U47" s="3">
        <f t="shared" si="49"/>
        <v>0</v>
      </c>
      <c r="V47" s="6">
        <f t="shared" si="41"/>
        <v>0</v>
      </c>
      <c r="X47" s="3">
        <f t="shared" si="50"/>
        <v>8679</v>
      </c>
      <c r="Y47" s="6">
        <f t="shared" si="42"/>
        <v>0.89788950962135317</v>
      </c>
    </row>
    <row r="48" spans="2:25" s="3" customFormat="1" ht="16.5" x14ac:dyDescent="0.25">
      <c r="B48" s="3" t="s">
        <v>39</v>
      </c>
      <c r="C48" s="3">
        <f t="shared" si="35"/>
        <v>9761</v>
      </c>
      <c r="D48" s="6">
        <f t="shared" si="43"/>
        <v>1</v>
      </c>
      <c r="F48" s="3">
        <f t="shared" si="44"/>
        <v>0</v>
      </c>
      <c r="G48" s="6">
        <f t="shared" si="36"/>
        <v>0</v>
      </c>
      <c r="I48" s="3">
        <f t="shared" si="45"/>
        <v>743</v>
      </c>
      <c r="J48" s="6">
        <f t="shared" si="37"/>
        <v>7.6119250076836384E-2</v>
      </c>
      <c r="L48" s="3">
        <f t="shared" si="46"/>
        <v>136</v>
      </c>
      <c r="M48" s="6">
        <f t="shared" si="38"/>
        <v>1.3932998668169244E-2</v>
      </c>
      <c r="O48" s="3">
        <f t="shared" si="47"/>
        <v>19</v>
      </c>
      <c r="P48" s="6">
        <f t="shared" si="39"/>
        <v>1.9465218727589386E-3</v>
      </c>
      <c r="R48" s="3">
        <f t="shared" si="48"/>
        <v>149</v>
      </c>
      <c r="S48" s="6">
        <f t="shared" si="40"/>
        <v>1.5264829423214835E-2</v>
      </c>
      <c r="U48" s="3">
        <f t="shared" si="49"/>
        <v>0</v>
      </c>
      <c r="V48" s="6">
        <f t="shared" si="41"/>
        <v>0</v>
      </c>
      <c r="X48" s="3">
        <f t="shared" si="50"/>
        <v>8714</v>
      </c>
      <c r="Y48" s="6">
        <f t="shared" si="42"/>
        <v>0.89273639995902054</v>
      </c>
    </row>
    <row r="49" spans="1:25" s="3" customFormat="1" ht="16.5" x14ac:dyDescent="0.25">
      <c r="B49" s="3" t="s">
        <v>40</v>
      </c>
      <c r="C49" s="3">
        <f t="shared" si="35"/>
        <v>10005</v>
      </c>
      <c r="D49" s="6">
        <f t="shared" si="43"/>
        <v>1</v>
      </c>
      <c r="F49" s="3">
        <f t="shared" si="44"/>
        <v>0</v>
      </c>
      <c r="G49" s="6">
        <f t="shared" si="36"/>
        <v>0</v>
      </c>
      <c r="I49" s="3">
        <f t="shared" si="45"/>
        <v>752</v>
      </c>
      <c r="J49" s="6">
        <f t="shared" si="37"/>
        <v>7.5162418790604701E-2</v>
      </c>
      <c r="L49" s="3">
        <f t="shared" si="46"/>
        <v>130</v>
      </c>
      <c r="M49" s="6">
        <f t="shared" si="38"/>
        <v>1.2993503248375811E-2</v>
      </c>
      <c r="O49" s="3">
        <f t="shared" si="47"/>
        <v>11</v>
      </c>
      <c r="P49" s="6">
        <f t="shared" si="39"/>
        <v>1.0994502748625688E-3</v>
      </c>
      <c r="R49" s="3">
        <f t="shared" si="48"/>
        <v>94</v>
      </c>
      <c r="S49" s="6">
        <f t="shared" si="40"/>
        <v>9.3953023488255877E-3</v>
      </c>
      <c r="U49" s="3">
        <f t="shared" si="49"/>
        <v>0</v>
      </c>
      <c r="V49" s="6">
        <f t="shared" si="41"/>
        <v>0</v>
      </c>
      <c r="X49" s="3">
        <f t="shared" si="50"/>
        <v>9018</v>
      </c>
      <c r="Y49" s="6">
        <f t="shared" si="42"/>
        <v>0.90134932533733136</v>
      </c>
    </row>
    <row r="50" spans="1:25" s="3" customFormat="1" ht="16.5" x14ac:dyDescent="0.25">
      <c r="B50" s="3" t="s">
        <v>41</v>
      </c>
      <c r="C50" s="7" t="s">
        <v>46</v>
      </c>
      <c r="D50" s="7" t="s">
        <v>46</v>
      </c>
      <c r="F50" s="8">
        <v>0</v>
      </c>
      <c r="G50" s="7" t="s">
        <v>46</v>
      </c>
      <c r="I50" s="3">
        <f t="shared" si="45"/>
        <v>584</v>
      </c>
      <c r="J50" s="7" t="s">
        <v>46</v>
      </c>
      <c r="L50" s="3">
        <f t="shared" si="46"/>
        <v>263</v>
      </c>
      <c r="M50" s="7" t="s">
        <v>46</v>
      </c>
      <c r="O50" s="3">
        <f t="shared" si="47"/>
        <v>22</v>
      </c>
      <c r="P50" s="7" t="s">
        <v>46</v>
      </c>
      <c r="R50" s="3">
        <f t="shared" si="48"/>
        <v>100</v>
      </c>
      <c r="S50" s="7" t="s">
        <v>46</v>
      </c>
      <c r="U50" s="3">
        <f t="shared" si="49"/>
        <v>0</v>
      </c>
      <c r="V50" s="7" t="s">
        <v>46</v>
      </c>
      <c r="X50" s="8" t="s">
        <v>46</v>
      </c>
      <c r="Y50" s="7" t="s">
        <v>46</v>
      </c>
    </row>
    <row r="51" spans="1:25" s="3" customFormat="1" ht="16.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3" customFormat="1" ht="16.5" x14ac:dyDescent="0.25">
      <c r="A52" s="3" t="s">
        <v>42</v>
      </c>
      <c r="B52" s="11" t="s">
        <v>73</v>
      </c>
      <c r="C52" s="3">
        <f t="shared" ref="C52" si="51">SUM(I52+L52+O52+R52+U52+F52+X52)</f>
        <v>6512</v>
      </c>
      <c r="D52" s="6">
        <f t="shared" ref="D52" si="52">SUM(C52/C52)</f>
        <v>1</v>
      </c>
      <c r="E52" s="11"/>
      <c r="F52" s="12">
        <v>228</v>
      </c>
      <c r="G52" s="6">
        <f t="shared" ref="G52:G90" si="53">SUM(F52/C52)</f>
        <v>3.501228501228501E-2</v>
      </c>
      <c r="H52" s="11"/>
      <c r="I52" s="12">
        <v>266</v>
      </c>
      <c r="J52" s="6">
        <f t="shared" ref="J52:J90" si="54">SUM(I52/C52)</f>
        <v>4.0847665847665846E-2</v>
      </c>
      <c r="K52" s="11"/>
      <c r="L52" s="12">
        <v>866</v>
      </c>
      <c r="M52" s="6">
        <f t="shared" ref="M52:M90" si="55">SUM(L52/C52)</f>
        <v>0.13298525798525798</v>
      </c>
      <c r="N52" s="11"/>
      <c r="O52" s="12">
        <v>10</v>
      </c>
      <c r="P52" s="6">
        <f t="shared" ref="P52:P90" si="56">SUM(O52/C52)</f>
        <v>1.5356265356265355E-3</v>
      </c>
      <c r="Q52" s="11"/>
      <c r="R52" s="12">
        <v>270</v>
      </c>
      <c r="S52" s="6">
        <f t="shared" ref="S52:S54" si="57">SUM(R52/C52)</f>
        <v>4.1461916461916465E-2</v>
      </c>
      <c r="T52" s="11"/>
      <c r="U52" s="12">
        <v>2</v>
      </c>
      <c r="V52" s="6">
        <f t="shared" ref="V52:V55" si="58">SUM(U52/F52)</f>
        <v>8.771929824561403E-3</v>
      </c>
      <c r="W52" s="11"/>
      <c r="X52" s="12">
        <v>4870</v>
      </c>
      <c r="Y52" s="6">
        <f t="shared" ref="Y52:Y90" si="59">SUM(X52/C52)</f>
        <v>0.74785012285012287</v>
      </c>
    </row>
    <row r="53" spans="1:25" s="3" customFormat="1" ht="16.5" x14ac:dyDescent="0.25">
      <c r="A53" s="11"/>
      <c r="B53" s="11" t="s">
        <v>67</v>
      </c>
      <c r="C53" s="3">
        <f t="shared" ref="C53:C54" si="60">SUM(I53+L53+O53+R53+U53+F53+X53)</f>
        <v>6246</v>
      </c>
      <c r="D53" s="6">
        <f t="shared" ref="D53:D54" si="61">SUM(C53/C53)</f>
        <v>1</v>
      </c>
      <c r="E53" s="11"/>
      <c r="F53" s="12">
        <v>208</v>
      </c>
      <c r="G53" s="6">
        <f t="shared" si="53"/>
        <v>3.3301312840217742E-2</v>
      </c>
      <c r="H53" s="11"/>
      <c r="I53" s="12">
        <v>274</v>
      </c>
      <c r="J53" s="6">
        <f t="shared" si="54"/>
        <v>4.3868075568363751E-2</v>
      </c>
      <c r="K53" s="11"/>
      <c r="L53" s="12">
        <v>766</v>
      </c>
      <c r="M53" s="6">
        <f t="shared" si="55"/>
        <v>0.12263848863272495</v>
      </c>
      <c r="N53" s="11"/>
      <c r="O53" s="12">
        <v>10</v>
      </c>
      <c r="P53" s="6">
        <f t="shared" si="56"/>
        <v>1.6010246557796989E-3</v>
      </c>
      <c r="Q53" s="11"/>
      <c r="R53" s="12">
        <v>258</v>
      </c>
      <c r="S53" s="6">
        <f t="shared" si="57"/>
        <v>4.1306436119116233E-2</v>
      </c>
      <c r="T53" s="11"/>
      <c r="U53" s="12">
        <v>3</v>
      </c>
      <c r="V53" s="6">
        <f t="shared" si="58"/>
        <v>1.4423076923076924E-2</v>
      </c>
      <c r="W53" s="11"/>
      <c r="X53" s="12">
        <v>4727</v>
      </c>
      <c r="Y53" s="6">
        <f t="shared" si="59"/>
        <v>0.75680435478706376</v>
      </c>
    </row>
    <row r="54" spans="1:25" s="3" customFormat="1" ht="16.5" x14ac:dyDescent="0.25">
      <c r="B54" s="11" t="s">
        <v>65</v>
      </c>
      <c r="C54" s="3">
        <f t="shared" si="60"/>
        <v>6022</v>
      </c>
      <c r="D54" s="6">
        <f t="shared" si="61"/>
        <v>1</v>
      </c>
      <c r="E54" s="11"/>
      <c r="F54" s="12">
        <v>236</v>
      </c>
      <c r="G54" s="6">
        <f t="shared" si="53"/>
        <v>3.918963799402192E-2</v>
      </c>
      <c r="H54" s="11"/>
      <c r="I54" s="12">
        <v>266</v>
      </c>
      <c r="J54" s="6">
        <f t="shared" si="54"/>
        <v>4.4171371637329794E-2</v>
      </c>
      <c r="K54" s="11"/>
      <c r="L54" s="12">
        <v>702</v>
      </c>
      <c r="M54" s="6">
        <f t="shared" si="55"/>
        <v>0.11657256725340419</v>
      </c>
      <c r="N54" s="11"/>
      <c r="O54" s="12">
        <v>10</v>
      </c>
      <c r="P54" s="6">
        <f t="shared" si="56"/>
        <v>1.6605778811026237E-3</v>
      </c>
      <c r="Q54" s="11"/>
      <c r="R54" s="12">
        <v>251</v>
      </c>
      <c r="S54" s="6">
        <f t="shared" si="57"/>
        <v>4.1680504815675853E-2</v>
      </c>
      <c r="T54" s="11"/>
      <c r="U54" s="12">
        <v>1</v>
      </c>
      <c r="V54" s="6">
        <f t="shared" si="58"/>
        <v>4.2372881355932203E-3</v>
      </c>
      <c r="W54" s="11"/>
      <c r="X54" s="12">
        <v>4556</v>
      </c>
      <c r="Y54" s="6">
        <f t="shared" si="59"/>
        <v>0.75655928263035532</v>
      </c>
    </row>
    <row r="55" spans="1:25" s="3" customFormat="1" ht="16.5" x14ac:dyDescent="0.25">
      <c r="B55" s="11" t="s">
        <v>64</v>
      </c>
      <c r="C55" s="3">
        <f t="shared" ref="C55" si="62">SUM(I55+L55+O55+R55+U55+F55+X55)</f>
        <v>5698</v>
      </c>
      <c r="D55" s="6">
        <f t="shared" ref="D55" si="63">SUM(C55/C55)</f>
        <v>1</v>
      </c>
      <c r="E55" s="11"/>
      <c r="F55" s="12">
        <v>194</v>
      </c>
      <c r="G55" s="6">
        <f t="shared" si="53"/>
        <v>3.4047034047034047E-2</v>
      </c>
      <c r="H55" s="11"/>
      <c r="I55" s="12">
        <v>282</v>
      </c>
      <c r="J55" s="6">
        <f t="shared" si="54"/>
        <v>4.9491049491049488E-2</v>
      </c>
      <c r="K55" s="11"/>
      <c r="L55" s="12">
        <v>743</v>
      </c>
      <c r="M55" s="6">
        <f t="shared" si="55"/>
        <v>0.13039663039663041</v>
      </c>
      <c r="N55" s="11"/>
      <c r="O55" s="12">
        <v>16</v>
      </c>
      <c r="P55" s="6">
        <f t="shared" si="56"/>
        <v>2.8080028080028079E-3</v>
      </c>
      <c r="Q55" s="11"/>
      <c r="R55" s="12">
        <v>326</v>
      </c>
      <c r="S55" s="6">
        <f t="shared" ref="S55:S90" si="64">SUM(R55/C55)</f>
        <v>5.7213057213057215E-2</v>
      </c>
      <c r="T55" s="11"/>
      <c r="U55" s="12">
        <v>1</v>
      </c>
      <c r="V55" s="6">
        <f t="shared" si="58"/>
        <v>5.1546391752577319E-3</v>
      </c>
      <c r="W55" s="11"/>
      <c r="X55" s="12">
        <v>4136</v>
      </c>
      <c r="Y55" s="6">
        <f t="shared" si="59"/>
        <v>0.72586872586872586</v>
      </c>
    </row>
    <row r="56" spans="1:25" s="3" customFormat="1" ht="16.5" x14ac:dyDescent="0.25">
      <c r="B56" s="11" t="s">
        <v>60</v>
      </c>
      <c r="C56" s="3">
        <f t="shared" ref="C56:C90" si="65">SUM(I56+L56+O56+R56+U56+F56+X56)</f>
        <v>6078</v>
      </c>
      <c r="D56" s="6">
        <f t="shared" ref="D56:D90" si="66">SUM(C56/C56)</f>
        <v>1</v>
      </c>
      <c r="E56" s="11"/>
      <c r="F56" s="15">
        <v>171</v>
      </c>
      <c r="G56" s="6">
        <f t="shared" si="53"/>
        <v>2.8134254689042449E-2</v>
      </c>
      <c r="H56" s="11"/>
      <c r="I56" s="15">
        <v>327</v>
      </c>
      <c r="J56" s="6">
        <f t="shared" si="54"/>
        <v>5.3800592300098718E-2</v>
      </c>
      <c r="K56" s="11"/>
      <c r="L56" s="15">
        <v>710</v>
      </c>
      <c r="M56" s="6">
        <f t="shared" si="55"/>
        <v>0.11681474169134584</v>
      </c>
      <c r="N56" s="11"/>
      <c r="O56" s="15">
        <v>12</v>
      </c>
      <c r="P56" s="6">
        <f t="shared" si="56"/>
        <v>1.9743336623889436E-3</v>
      </c>
      <c r="Q56" s="11"/>
      <c r="R56" s="15">
        <v>324</v>
      </c>
      <c r="S56" s="6">
        <f t="shared" si="64"/>
        <v>5.3307008884501482E-2</v>
      </c>
      <c r="T56" s="11"/>
      <c r="U56" s="15">
        <v>0</v>
      </c>
      <c r="V56" s="6">
        <f t="shared" ref="V56" si="67">SUM(U56/F56)</f>
        <v>0</v>
      </c>
      <c r="W56" s="11"/>
      <c r="X56" s="15">
        <v>4534</v>
      </c>
      <c r="Y56" s="6">
        <f t="shared" si="59"/>
        <v>0.74596906877262259</v>
      </c>
    </row>
    <row r="57" spans="1:25" s="3" customFormat="1" ht="16.5" x14ac:dyDescent="0.25">
      <c r="B57" s="11" t="s">
        <v>59</v>
      </c>
      <c r="C57" s="3">
        <f t="shared" si="65"/>
        <v>6123</v>
      </c>
      <c r="D57" s="6">
        <f t="shared" si="66"/>
        <v>1</v>
      </c>
      <c r="E57" s="11"/>
      <c r="F57" s="15">
        <v>0</v>
      </c>
      <c r="G57" s="6">
        <f t="shared" si="53"/>
        <v>0</v>
      </c>
      <c r="H57" s="11"/>
      <c r="I57" s="15">
        <v>372</v>
      </c>
      <c r="J57" s="6">
        <f t="shared" si="54"/>
        <v>6.0754532092111707E-2</v>
      </c>
      <c r="K57" s="11"/>
      <c r="L57" s="15">
        <v>799</v>
      </c>
      <c r="M57" s="6">
        <f t="shared" si="55"/>
        <v>0.13049158909031522</v>
      </c>
      <c r="N57" s="11"/>
      <c r="O57" s="15">
        <v>56</v>
      </c>
      <c r="P57" s="6">
        <f t="shared" si="56"/>
        <v>9.1458435407479992E-3</v>
      </c>
      <c r="Q57" s="11"/>
      <c r="R57" s="15">
        <v>299</v>
      </c>
      <c r="S57" s="6">
        <f t="shared" si="64"/>
        <v>4.8832271762208071E-2</v>
      </c>
      <c r="T57" s="11"/>
      <c r="U57" s="15">
        <v>0</v>
      </c>
      <c r="V57" s="6">
        <f t="shared" ref="V57:V90" si="68">SUM(U57/C57)</f>
        <v>0</v>
      </c>
      <c r="W57" s="11"/>
      <c r="X57" s="15">
        <v>4597</v>
      </c>
      <c r="Y57" s="6">
        <f t="shared" si="59"/>
        <v>0.75077576351461706</v>
      </c>
    </row>
    <row r="58" spans="1:25" s="3" customFormat="1" ht="16.5" x14ac:dyDescent="0.25">
      <c r="B58" s="11" t="s">
        <v>58</v>
      </c>
      <c r="C58" s="3">
        <f t="shared" si="65"/>
        <v>5915</v>
      </c>
      <c r="D58" s="6">
        <f t="shared" si="66"/>
        <v>1</v>
      </c>
      <c r="E58" s="11"/>
      <c r="F58" s="11">
        <v>0</v>
      </c>
      <c r="G58" s="6">
        <f t="shared" si="53"/>
        <v>0</v>
      </c>
      <c r="H58" s="11"/>
      <c r="I58" s="11">
        <v>362</v>
      </c>
      <c r="J58" s="6">
        <f t="shared" si="54"/>
        <v>6.1200338123415049E-2</v>
      </c>
      <c r="K58" s="11"/>
      <c r="L58" s="11">
        <v>767</v>
      </c>
      <c r="M58" s="6">
        <f t="shared" si="55"/>
        <v>0.12967032967032968</v>
      </c>
      <c r="N58" s="11"/>
      <c r="O58" s="11">
        <v>47</v>
      </c>
      <c r="P58" s="6">
        <f t="shared" si="56"/>
        <v>7.9459002535925607E-3</v>
      </c>
      <c r="Q58" s="11"/>
      <c r="R58" s="11">
        <v>252</v>
      </c>
      <c r="S58" s="6">
        <f t="shared" si="64"/>
        <v>4.2603550295857988E-2</v>
      </c>
      <c r="T58" s="11"/>
      <c r="U58" s="11">
        <v>0</v>
      </c>
      <c r="V58" s="6">
        <f t="shared" si="68"/>
        <v>0</v>
      </c>
      <c r="W58" s="11"/>
      <c r="X58" s="11">
        <v>4487</v>
      </c>
      <c r="Y58" s="6">
        <f t="shared" si="59"/>
        <v>0.75857988165680479</v>
      </c>
    </row>
    <row r="59" spans="1:25" s="3" customFormat="1" ht="16.5" x14ac:dyDescent="0.25">
      <c r="B59" s="3" t="s">
        <v>57</v>
      </c>
      <c r="C59" s="3">
        <f t="shared" si="65"/>
        <v>5618</v>
      </c>
      <c r="D59" s="6">
        <f t="shared" si="66"/>
        <v>1</v>
      </c>
      <c r="F59" s="3">
        <v>0</v>
      </c>
      <c r="G59" s="6">
        <f t="shared" si="53"/>
        <v>0</v>
      </c>
      <c r="I59" s="3">
        <v>394</v>
      </c>
      <c r="J59" s="6">
        <f t="shared" si="54"/>
        <v>7.0131719473122106E-2</v>
      </c>
      <c r="L59" s="3">
        <v>768</v>
      </c>
      <c r="M59" s="6">
        <f t="shared" si="55"/>
        <v>0.13670345318618726</v>
      </c>
      <c r="O59" s="3">
        <v>40</v>
      </c>
      <c r="P59" s="6">
        <f t="shared" si="56"/>
        <v>7.1199715201139199E-3</v>
      </c>
      <c r="R59" s="3">
        <v>231</v>
      </c>
      <c r="S59" s="6">
        <f t="shared" si="64"/>
        <v>4.1117835528657887E-2</v>
      </c>
      <c r="U59" s="3">
        <v>0</v>
      </c>
      <c r="V59" s="6">
        <f t="shared" si="68"/>
        <v>0</v>
      </c>
      <c r="X59" s="3">
        <v>4185</v>
      </c>
      <c r="Y59" s="6">
        <f t="shared" si="59"/>
        <v>0.74492702029191882</v>
      </c>
    </row>
    <row r="60" spans="1:25" s="3" customFormat="1" ht="16.5" x14ac:dyDescent="0.25">
      <c r="B60" s="3" t="s">
        <v>56</v>
      </c>
      <c r="C60" s="3">
        <f t="shared" si="65"/>
        <v>5311</v>
      </c>
      <c r="D60" s="6">
        <f t="shared" si="66"/>
        <v>1</v>
      </c>
      <c r="F60" s="3">
        <v>0</v>
      </c>
      <c r="G60" s="6">
        <f t="shared" si="53"/>
        <v>0</v>
      </c>
      <c r="I60" s="3">
        <v>389</v>
      </c>
      <c r="J60" s="6">
        <f t="shared" si="54"/>
        <v>7.3244210129919038E-2</v>
      </c>
      <c r="L60" s="3">
        <v>680</v>
      </c>
      <c r="M60" s="6">
        <f t="shared" si="55"/>
        <v>0.12803615138392016</v>
      </c>
      <c r="O60" s="3">
        <v>52</v>
      </c>
      <c r="P60" s="6">
        <f t="shared" si="56"/>
        <v>9.7909998117115416E-3</v>
      </c>
      <c r="R60" s="3">
        <v>288</v>
      </c>
      <c r="S60" s="6">
        <f t="shared" si="64"/>
        <v>5.422707588024854E-2</v>
      </c>
      <c r="U60" s="3">
        <v>0</v>
      </c>
      <c r="V60" s="6">
        <f t="shared" si="68"/>
        <v>0</v>
      </c>
      <c r="X60" s="3">
        <v>3902</v>
      </c>
      <c r="Y60" s="6">
        <f t="shared" si="59"/>
        <v>0.73470156279420074</v>
      </c>
    </row>
    <row r="61" spans="1:25" s="3" customFormat="1" ht="16.5" x14ac:dyDescent="0.25">
      <c r="B61" s="3" t="s">
        <v>55</v>
      </c>
      <c r="C61" s="3">
        <f t="shared" si="65"/>
        <v>5584</v>
      </c>
      <c r="D61" s="6">
        <f t="shared" si="66"/>
        <v>1</v>
      </c>
      <c r="F61" s="15">
        <v>0</v>
      </c>
      <c r="G61" s="6">
        <f t="shared" si="53"/>
        <v>0</v>
      </c>
      <c r="I61" s="3">
        <v>412</v>
      </c>
      <c r="J61" s="6">
        <f t="shared" si="54"/>
        <v>7.3782234957020063E-2</v>
      </c>
      <c r="L61" s="3">
        <v>780</v>
      </c>
      <c r="M61" s="6">
        <f t="shared" si="55"/>
        <v>0.13968481375358166</v>
      </c>
      <c r="O61" s="3">
        <v>42</v>
      </c>
      <c r="P61" s="6">
        <f t="shared" si="56"/>
        <v>7.5214899713467046E-3</v>
      </c>
      <c r="R61" s="3">
        <v>232</v>
      </c>
      <c r="S61" s="6">
        <f t="shared" si="64"/>
        <v>4.1547277936962751E-2</v>
      </c>
      <c r="U61" s="3">
        <v>0</v>
      </c>
      <c r="V61" s="6">
        <f t="shared" si="68"/>
        <v>0</v>
      </c>
      <c r="X61" s="3">
        <v>4118</v>
      </c>
      <c r="Y61" s="6">
        <f t="shared" si="59"/>
        <v>0.73746418338108888</v>
      </c>
    </row>
    <row r="62" spans="1:25" s="3" customFormat="1" ht="16.5" x14ac:dyDescent="0.25">
      <c r="B62" s="3" t="s">
        <v>53</v>
      </c>
      <c r="C62" s="3">
        <f t="shared" si="65"/>
        <v>5614</v>
      </c>
      <c r="D62" s="6">
        <f t="shared" si="66"/>
        <v>1</v>
      </c>
      <c r="F62" s="11">
        <v>0</v>
      </c>
      <c r="G62" s="6">
        <f t="shared" si="53"/>
        <v>0</v>
      </c>
      <c r="I62" s="3">
        <v>369</v>
      </c>
      <c r="J62" s="6">
        <f t="shared" si="54"/>
        <v>6.5728535803348767E-2</v>
      </c>
      <c r="L62" s="3">
        <v>823</v>
      </c>
      <c r="M62" s="6">
        <f t="shared" si="55"/>
        <v>0.14659779123619524</v>
      </c>
      <c r="O62" s="3">
        <v>37</v>
      </c>
      <c r="P62" s="6">
        <f t="shared" si="56"/>
        <v>6.5906661916636982E-3</v>
      </c>
      <c r="R62" s="3">
        <v>236</v>
      </c>
      <c r="S62" s="6">
        <f t="shared" si="64"/>
        <v>4.2037762736017101E-2</v>
      </c>
      <c r="U62" s="3">
        <v>0</v>
      </c>
      <c r="V62" s="6">
        <f t="shared" si="68"/>
        <v>0</v>
      </c>
      <c r="X62" s="3">
        <v>4149</v>
      </c>
      <c r="Y62" s="6">
        <f t="shared" si="59"/>
        <v>0.73904524403277516</v>
      </c>
    </row>
    <row r="63" spans="1:25" s="3" customFormat="1" ht="16.5" x14ac:dyDescent="0.25">
      <c r="B63" s="3" t="s">
        <v>51</v>
      </c>
      <c r="C63" s="3">
        <f t="shared" si="65"/>
        <v>5628</v>
      </c>
      <c r="D63" s="6">
        <f t="shared" si="66"/>
        <v>1</v>
      </c>
      <c r="F63" s="3">
        <v>0</v>
      </c>
      <c r="G63" s="6">
        <f t="shared" si="53"/>
        <v>0</v>
      </c>
      <c r="I63" s="3">
        <v>371</v>
      </c>
      <c r="J63" s="6">
        <f t="shared" si="54"/>
        <v>6.5920398009950254E-2</v>
      </c>
      <c r="L63" s="3">
        <v>717</v>
      </c>
      <c r="M63" s="6">
        <f t="shared" si="55"/>
        <v>0.12739872068230276</v>
      </c>
      <c r="O63" s="3">
        <v>34</v>
      </c>
      <c r="P63" s="6">
        <f t="shared" si="56"/>
        <v>6.0412224591329068E-3</v>
      </c>
      <c r="R63" s="3">
        <v>199</v>
      </c>
      <c r="S63" s="6">
        <f t="shared" si="64"/>
        <v>3.5358919687277897E-2</v>
      </c>
      <c r="U63" s="3">
        <v>0</v>
      </c>
      <c r="V63" s="6">
        <f t="shared" si="68"/>
        <v>0</v>
      </c>
      <c r="X63" s="3">
        <v>4307</v>
      </c>
      <c r="Y63" s="6">
        <f t="shared" si="59"/>
        <v>0.76528073916133621</v>
      </c>
    </row>
    <row r="64" spans="1:25" s="3" customFormat="1" ht="16.5" x14ac:dyDescent="0.25">
      <c r="B64" s="3" t="s">
        <v>50</v>
      </c>
      <c r="C64" s="3">
        <f t="shared" si="65"/>
        <v>5476</v>
      </c>
      <c r="D64" s="6">
        <f t="shared" si="66"/>
        <v>1</v>
      </c>
      <c r="F64" s="3">
        <v>0</v>
      </c>
      <c r="G64" s="6">
        <f t="shared" si="53"/>
        <v>0</v>
      </c>
      <c r="I64" s="10">
        <v>375</v>
      </c>
      <c r="J64" s="6">
        <f t="shared" si="54"/>
        <v>6.8480642804967129E-2</v>
      </c>
      <c r="L64" s="10">
        <v>687</v>
      </c>
      <c r="M64" s="6">
        <f t="shared" si="55"/>
        <v>0.12545653761869979</v>
      </c>
      <c r="O64" s="10">
        <v>19</v>
      </c>
      <c r="P64" s="6">
        <f t="shared" si="56"/>
        <v>3.4696859021183346E-3</v>
      </c>
      <c r="R64" s="10">
        <v>223</v>
      </c>
      <c r="S64" s="6">
        <f t="shared" si="64"/>
        <v>4.0723155588020456E-2</v>
      </c>
      <c r="U64" s="10">
        <v>0</v>
      </c>
      <c r="V64" s="6">
        <f t="shared" si="68"/>
        <v>0</v>
      </c>
      <c r="X64" s="10">
        <v>4172</v>
      </c>
      <c r="Y64" s="6">
        <f t="shared" si="59"/>
        <v>0.76186997808619428</v>
      </c>
    </row>
    <row r="65" spans="2:25" s="3" customFormat="1" ht="16.5" x14ac:dyDescent="0.25">
      <c r="B65" s="3" t="s">
        <v>49</v>
      </c>
      <c r="C65" s="3">
        <f t="shared" si="65"/>
        <v>5333</v>
      </c>
      <c r="D65" s="6">
        <f t="shared" si="66"/>
        <v>1</v>
      </c>
      <c r="F65" s="15">
        <v>0</v>
      </c>
      <c r="G65" s="6">
        <f t="shared" si="53"/>
        <v>0</v>
      </c>
      <c r="I65" s="10">
        <v>389</v>
      </c>
      <c r="J65" s="6">
        <f t="shared" si="54"/>
        <v>7.2942058878679911E-2</v>
      </c>
      <c r="L65" s="10">
        <v>634</v>
      </c>
      <c r="M65" s="6">
        <f t="shared" si="55"/>
        <v>0.11888243015188449</v>
      </c>
      <c r="O65" s="10">
        <v>25</v>
      </c>
      <c r="P65" s="6">
        <f t="shared" si="56"/>
        <v>4.6877929870616916E-3</v>
      </c>
      <c r="R65" s="10">
        <v>204</v>
      </c>
      <c r="S65" s="6">
        <f t="shared" si="64"/>
        <v>3.8252390774423405E-2</v>
      </c>
      <c r="U65" s="10">
        <v>0</v>
      </c>
      <c r="V65" s="6">
        <f t="shared" si="68"/>
        <v>0</v>
      </c>
      <c r="X65" s="10">
        <v>4081</v>
      </c>
      <c r="Y65" s="6">
        <f t="shared" si="59"/>
        <v>0.76523532720795051</v>
      </c>
    </row>
    <row r="66" spans="2:25" s="3" customFormat="1" ht="16.5" x14ac:dyDescent="0.25">
      <c r="B66" s="3" t="s">
        <v>47</v>
      </c>
      <c r="C66" s="3">
        <f t="shared" si="65"/>
        <v>5331</v>
      </c>
      <c r="D66" s="6">
        <f t="shared" si="66"/>
        <v>1</v>
      </c>
      <c r="F66" s="11">
        <v>0</v>
      </c>
      <c r="G66" s="6">
        <f t="shared" si="53"/>
        <v>0</v>
      </c>
      <c r="I66" s="10">
        <v>408</v>
      </c>
      <c r="J66" s="6">
        <f t="shared" si="54"/>
        <v>7.6533483398987051E-2</v>
      </c>
      <c r="L66" s="10">
        <v>604</v>
      </c>
      <c r="M66" s="6">
        <f t="shared" si="55"/>
        <v>0.11329956856124554</v>
      </c>
      <c r="O66" s="10">
        <v>38</v>
      </c>
      <c r="P66" s="6">
        <f t="shared" si="56"/>
        <v>7.1281185518664416E-3</v>
      </c>
      <c r="R66" s="10">
        <v>211</v>
      </c>
      <c r="S66" s="6">
        <f t="shared" si="64"/>
        <v>3.9579816169574192E-2</v>
      </c>
      <c r="U66" s="10">
        <v>0</v>
      </c>
      <c r="V66" s="6">
        <f t="shared" si="68"/>
        <v>0</v>
      </c>
      <c r="X66" s="10">
        <v>4070</v>
      </c>
      <c r="Y66" s="6">
        <f t="shared" si="59"/>
        <v>0.76345901331832677</v>
      </c>
    </row>
    <row r="67" spans="2:25" s="3" customFormat="1" ht="16.5" x14ac:dyDescent="0.25">
      <c r="B67" s="3" t="s">
        <v>48</v>
      </c>
      <c r="C67" s="3">
        <f t="shared" si="65"/>
        <v>5078</v>
      </c>
      <c r="D67" s="6">
        <f t="shared" si="66"/>
        <v>1</v>
      </c>
      <c r="F67" s="3">
        <v>0</v>
      </c>
      <c r="G67" s="6">
        <f t="shared" si="53"/>
        <v>0</v>
      </c>
      <c r="I67" s="10">
        <v>380</v>
      </c>
      <c r="J67" s="6">
        <f t="shared" si="54"/>
        <v>7.4832611264277274E-2</v>
      </c>
      <c r="L67" s="10">
        <v>576</v>
      </c>
      <c r="M67" s="6">
        <f t="shared" si="55"/>
        <v>0.11343048444269398</v>
      </c>
      <c r="O67" s="10">
        <v>44</v>
      </c>
      <c r="P67" s="6">
        <f t="shared" si="56"/>
        <v>8.6648286727057898E-3</v>
      </c>
      <c r="R67" s="10">
        <v>196</v>
      </c>
      <c r="S67" s="6">
        <f t="shared" si="64"/>
        <v>3.8597873178416703E-2</v>
      </c>
      <c r="U67" s="10">
        <v>0</v>
      </c>
      <c r="V67" s="6">
        <f t="shared" si="68"/>
        <v>0</v>
      </c>
      <c r="X67" s="10">
        <v>3882</v>
      </c>
      <c r="Y67" s="6">
        <f t="shared" si="59"/>
        <v>0.76447420244190623</v>
      </c>
    </row>
    <row r="68" spans="2:25" s="3" customFormat="1" ht="16.5" x14ac:dyDescent="0.25">
      <c r="B68" s="3" t="s">
        <v>18</v>
      </c>
      <c r="C68" s="3">
        <f t="shared" si="65"/>
        <v>5022</v>
      </c>
      <c r="D68" s="6">
        <f t="shared" si="66"/>
        <v>1</v>
      </c>
      <c r="F68" s="3">
        <v>0</v>
      </c>
      <c r="G68" s="6">
        <f t="shared" si="53"/>
        <v>0</v>
      </c>
      <c r="I68" s="10">
        <v>321</v>
      </c>
      <c r="J68" s="6">
        <f t="shared" si="54"/>
        <v>6.3918757467144566E-2</v>
      </c>
      <c r="L68" s="10">
        <v>584</v>
      </c>
      <c r="M68" s="6">
        <f t="shared" si="55"/>
        <v>0.11628833134209478</v>
      </c>
      <c r="O68" s="10">
        <v>32</v>
      </c>
      <c r="P68" s="6">
        <f t="shared" si="56"/>
        <v>6.3719633612106729E-3</v>
      </c>
      <c r="R68" s="10">
        <v>220</v>
      </c>
      <c r="S68" s="6">
        <f t="shared" si="64"/>
        <v>4.3807248108323378E-2</v>
      </c>
      <c r="U68" s="10">
        <v>0</v>
      </c>
      <c r="V68" s="6">
        <f t="shared" si="68"/>
        <v>0</v>
      </c>
      <c r="X68" s="10">
        <v>3865</v>
      </c>
      <c r="Y68" s="6">
        <f t="shared" si="59"/>
        <v>0.76961369972122662</v>
      </c>
    </row>
    <row r="69" spans="2:25" s="3" customFormat="1" ht="16.5" x14ac:dyDescent="0.25">
      <c r="B69" s="3" t="s">
        <v>19</v>
      </c>
      <c r="C69" s="3">
        <f t="shared" si="65"/>
        <v>5126</v>
      </c>
      <c r="D69" s="6">
        <f t="shared" si="66"/>
        <v>1</v>
      </c>
      <c r="F69" s="15">
        <v>0</v>
      </c>
      <c r="G69" s="6">
        <f t="shared" si="53"/>
        <v>0</v>
      </c>
      <c r="I69" s="10">
        <v>346</v>
      </c>
      <c r="J69" s="6">
        <f t="shared" si="54"/>
        <v>6.7499024580569639E-2</v>
      </c>
      <c r="L69" s="10">
        <v>588</v>
      </c>
      <c r="M69" s="6">
        <f t="shared" si="55"/>
        <v>0.1147093250097542</v>
      </c>
      <c r="O69" s="10">
        <v>35</v>
      </c>
      <c r="P69" s="6">
        <f t="shared" si="56"/>
        <v>6.8279360124853684E-3</v>
      </c>
      <c r="R69" s="10">
        <v>239</v>
      </c>
      <c r="S69" s="6">
        <f t="shared" si="64"/>
        <v>4.6625048770971518E-2</v>
      </c>
      <c r="U69" s="10">
        <v>0</v>
      </c>
      <c r="V69" s="6">
        <f t="shared" si="68"/>
        <v>0</v>
      </c>
      <c r="X69" s="10">
        <v>3918</v>
      </c>
      <c r="Y69" s="6">
        <f t="shared" si="59"/>
        <v>0.76433866562621933</v>
      </c>
    </row>
    <row r="70" spans="2:25" s="3" customFormat="1" ht="16.5" x14ac:dyDescent="0.25">
      <c r="B70" s="3" t="s">
        <v>20</v>
      </c>
      <c r="C70" s="3">
        <f t="shared" si="65"/>
        <v>5241</v>
      </c>
      <c r="D70" s="6">
        <f t="shared" si="66"/>
        <v>1</v>
      </c>
      <c r="F70" s="11">
        <v>0</v>
      </c>
      <c r="G70" s="6">
        <f t="shared" si="53"/>
        <v>0</v>
      </c>
      <c r="I70" s="10">
        <v>327</v>
      </c>
      <c r="J70" s="6">
        <f t="shared" si="54"/>
        <v>6.2392673153978249E-2</v>
      </c>
      <c r="L70" s="10">
        <v>533</v>
      </c>
      <c r="M70" s="6">
        <f t="shared" si="55"/>
        <v>0.10169814920816637</v>
      </c>
      <c r="O70" s="10">
        <v>36</v>
      </c>
      <c r="P70" s="6">
        <f t="shared" si="56"/>
        <v>6.868918145392101E-3</v>
      </c>
      <c r="R70" s="10">
        <v>200</v>
      </c>
      <c r="S70" s="6">
        <f t="shared" si="64"/>
        <v>3.8160656363289448E-2</v>
      </c>
      <c r="U70" s="10">
        <v>0</v>
      </c>
      <c r="V70" s="6">
        <f t="shared" si="68"/>
        <v>0</v>
      </c>
      <c r="X70" s="10">
        <v>4145</v>
      </c>
      <c r="Y70" s="6">
        <f t="shared" si="59"/>
        <v>0.79087960312917382</v>
      </c>
    </row>
    <row r="71" spans="2:25" s="3" customFormat="1" ht="16.5" x14ac:dyDescent="0.25">
      <c r="B71" s="3" t="s">
        <v>21</v>
      </c>
      <c r="C71" s="3">
        <f t="shared" si="65"/>
        <v>4831</v>
      </c>
      <c r="D71" s="6">
        <f t="shared" si="66"/>
        <v>1</v>
      </c>
      <c r="F71" s="3">
        <v>0</v>
      </c>
      <c r="G71" s="6">
        <f t="shared" si="53"/>
        <v>0</v>
      </c>
      <c r="I71" s="10">
        <v>247</v>
      </c>
      <c r="J71" s="6">
        <f t="shared" si="54"/>
        <v>5.112813082177603E-2</v>
      </c>
      <c r="L71" s="10">
        <v>507</v>
      </c>
      <c r="M71" s="6">
        <f t="shared" si="55"/>
        <v>0.10494721589732975</v>
      </c>
      <c r="O71" s="10">
        <v>40</v>
      </c>
      <c r="P71" s="6">
        <f t="shared" si="56"/>
        <v>8.2798592423928789E-3</v>
      </c>
      <c r="R71" s="10">
        <v>168</v>
      </c>
      <c r="S71" s="6">
        <f t="shared" si="64"/>
        <v>3.4775408818050094E-2</v>
      </c>
      <c r="U71" s="10">
        <v>0</v>
      </c>
      <c r="V71" s="6">
        <f t="shared" si="68"/>
        <v>0</v>
      </c>
      <c r="X71" s="10">
        <v>3869</v>
      </c>
      <c r="Y71" s="6">
        <f t="shared" si="59"/>
        <v>0.80086938522045126</v>
      </c>
    </row>
    <row r="72" spans="2:25" s="3" customFormat="1" ht="16.5" x14ac:dyDescent="0.25">
      <c r="B72" s="3" t="s">
        <v>22</v>
      </c>
      <c r="C72" s="3">
        <f t="shared" si="65"/>
        <v>5384</v>
      </c>
      <c r="D72" s="6">
        <f t="shared" si="66"/>
        <v>1</v>
      </c>
      <c r="F72" s="3">
        <v>0</v>
      </c>
      <c r="G72" s="6">
        <f t="shared" si="53"/>
        <v>0</v>
      </c>
      <c r="I72" s="10">
        <v>292</v>
      </c>
      <c r="J72" s="6">
        <f t="shared" si="54"/>
        <v>5.423476968796434E-2</v>
      </c>
      <c r="L72" s="10">
        <v>448</v>
      </c>
      <c r="M72" s="6">
        <f t="shared" si="55"/>
        <v>8.3209509658246653E-2</v>
      </c>
      <c r="O72" s="10">
        <v>31</v>
      </c>
      <c r="P72" s="6">
        <f t="shared" si="56"/>
        <v>5.757800891530461E-3</v>
      </c>
      <c r="R72" s="10">
        <v>187</v>
      </c>
      <c r="S72" s="6">
        <f t="shared" si="64"/>
        <v>3.473254086181278E-2</v>
      </c>
      <c r="U72" s="10">
        <v>0</v>
      </c>
      <c r="V72" s="6">
        <f t="shared" si="68"/>
        <v>0</v>
      </c>
      <c r="X72" s="10">
        <v>4426</v>
      </c>
      <c r="Y72" s="6">
        <f t="shared" si="59"/>
        <v>0.82206537890044573</v>
      </c>
    </row>
    <row r="73" spans="2:25" s="3" customFormat="1" ht="16.5" x14ac:dyDescent="0.25">
      <c r="B73" s="3" t="s">
        <v>23</v>
      </c>
      <c r="C73" s="3">
        <f t="shared" si="65"/>
        <v>5327</v>
      </c>
      <c r="D73" s="6">
        <f t="shared" si="66"/>
        <v>1</v>
      </c>
      <c r="F73" s="15">
        <v>0</v>
      </c>
      <c r="G73" s="6">
        <f t="shared" si="53"/>
        <v>0</v>
      </c>
      <c r="I73" s="10">
        <v>286</v>
      </c>
      <c r="J73" s="6">
        <f t="shared" si="54"/>
        <v>5.368875539703398E-2</v>
      </c>
      <c r="L73" s="10">
        <v>459</v>
      </c>
      <c r="M73" s="6">
        <f t="shared" si="55"/>
        <v>8.6164820724610472E-2</v>
      </c>
      <c r="O73" s="10">
        <v>26</v>
      </c>
      <c r="P73" s="6">
        <f t="shared" si="56"/>
        <v>4.8807959451849072E-3</v>
      </c>
      <c r="R73" s="10">
        <v>174</v>
      </c>
      <c r="S73" s="6">
        <f t="shared" si="64"/>
        <v>3.2663788248545149E-2</v>
      </c>
      <c r="U73" s="10">
        <v>0</v>
      </c>
      <c r="V73" s="6">
        <f t="shared" si="68"/>
        <v>0</v>
      </c>
      <c r="X73" s="10">
        <v>4382</v>
      </c>
      <c r="Y73" s="6">
        <f t="shared" si="59"/>
        <v>0.82260183968462552</v>
      </c>
    </row>
    <row r="74" spans="2:25" s="3" customFormat="1" ht="16.5" x14ac:dyDescent="0.25">
      <c r="B74" s="3" t="s">
        <v>24</v>
      </c>
      <c r="C74" s="3">
        <f t="shared" si="65"/>
        <v>5271</v>
      </c>
      <c r="D74" s="6">
        <f t="shared" si="66"/>
        <v>1</v>
      </c>
      <c r="F74" s="11">
        <v>0</v>
      </c>
      <c r="G74" s="6">
        <f t="shared" si="53"/>
        <v>0</v>
      </c>
      <c r="I74" s="10">
        <v>277</v>
      </c>
      <c r="J74" s="6">
        <f t="shared" si="54"/>
        <v>5.2551697970024666E-2</v>
      </c>
      <c r="L74" s="10">
        <v>420</v>
      </c>
      <c r="M74" s="6">
        <f t="shared" si="55"/>
        <v>7.9681274900398405E-2</v>
      </c>
      <c r="O74" s="10">
        <v>23</v>
      </c>
      <c r="P74" s="6">
        <f t="shared" si="56"/>
        <v>4.36349838740277E-3</v>
      </c>
      <c r="R74" s="10">
        <v>150</v>
      </c>
      <c r="S74" s="6">
        <f t="shared" si="64"/>
        <v>2.8457598178713718E-2</v>
      </c>
      <c r="U74" s="10">
        <v>0</v>
      </c>
      <c r="V74" s="6">
        <f t="shared" si="68"/>
        <v>0</v>
      </c>
      <c r="X74" s="10">
        <v>4401</v>
      </c>
      <c r="Y74" s="6">
        <f t="shared" si="59"/>
        <v>0.83494593056346045</v>
      </c>
    </row>
    <row r="75" spans="2:25" s="3" customFormat="1" ht="16.5" x14ac:dyDescent="0.25">
      <c r="B75" s="3" t="s">
        <v>25</v>
      </c>
      <c r="C75" s="3">
        <f t="shared" si="65"/>
        <v>5435</v>
      </c>
      <c r="D75" s="6">
        <f t="shared" si="66"/>
        <v>1</v>
      </c>
      <c r="F75" s="3">
        <v>0</v>
      </c>
      <c r="G75" s="6">
        <f t="shared" si="53"/>
        <v>0</v>
      </c>
      <c r="I75" s="10">
        <v>210</v>
      </c>
      <c r="J75" s="6">
        <f t="shared" si="54"/>
        <v>3.8638454461821528E-2</v>
      </c>
      <c r="L75" s="10">
        <v>369</v>
      </c>
      <c r="M75" s="6">
        <f t="shared" si="55"/>
        <v>6.7893284268629256E-2</v>
      </c>
      <c r="O75" s="10">
        <v>12</v>
      </c>
      <c r="P75" s="6">
        <f t="shared" si="56"/>
        <v>2.2079116835326588E-3</v>
      </c>
      <c r="R75" s="10">
        <v>98</v>
      </c>
      <c r="S75" s="6">
        <f t="shared" si="64"/>
        <v>1.8031278748850046E-2</v>
      </c>
      <c r="U75" s="10">
        <v>0</v>
      </c>
      <c r="V75" s="6">
        <f t="shared" si="68"/>
        <v>0</v>
      </c>
      <c r="X75" s="10">
        <v>4746</v>
      </c>
      <c r="Y75" s="6">
        <f t="shared" si="59"/>
        <v>0.8732290708371665</v>
      </c>
    </row>
    <row r="76" spans="2:25" s="3" customFormat="1" ht="16.5" x14ac:dyDescent="0.25">
      <c r="B76" s="3" t="s">
        <v>26</v>
      </c>
      <c r="C76" s="3">
        <f t="shared" si="65"/>
        <v>5511</v>
      </c>
      <c r="D76" s="6">
        <f t="shared" si="66"/>
        <v>1</v>
      </c>
      <c r="F76" s="3">
        <v>0</v>
      </c>
      <c r="G76" s="6">
        <f t="shared" si="53"/>
        <v>0</v>
      </c>
      <c r="I76" s="10">
        <v>223</v>
      </c>
      <c r="J76" s="6">
        <f t="shared" si="54"/>
        <v>4.0464525494465615E-2</v>
      </c>
      <c r="L76" s="10">
        <v>300</v>
      </c>
      <c r="M76" s="6">
        <f t="shared" si="55"/>
        <v>5.443658138268917E-2</v>
      </c>
      <c r="O76" s="10">
        <v>13</v>
      </c>
      <c r="P76" s="6">
        <f t="shared" si="56"/>
        <v>2.3589185265831974E-3</v>
      </c>
      <c r="R76" s="10">
        <v>78</v>
      </c>
      <c r="S76" s="6">
        <f t="shared" si="64"/>
        <v>1.4153511159499184E-2</v>
      </c>
      <c r="U76" s="10">
        <v>0</v>
      </c>
      <c r="V76" s="6">
        <f t="shared" si="68"/>
        <v>0</v>
      </c>
      <c r="X76" s="10">
        <v>4897</v>
      </c>
      <c r="Y76" s="6">
        <f t="shared" si="59"/>
        <v>0.88858646343676284</v>
      </c>
    </row>
    <row r="77" spans="2:25" s="3" customFormat="1" ht="16.5" x14ac:dyDescent="0.25">
      <c r="B77" s="3" t="s">
        <v>27</v>
      </c>
      <c r="C77" s="3">
        <f t="shared" si="65"/>
        <v>5261</v>
      </c>
      <c r="D77" s="6">
        <f t="shared" si="66"/>
        <v>1</v>
      </c>
      <c r="F77" s="15">
        <v>0</v>
      </c>
      <c r="G77" s="6">
        <f t="shared" si="53"/>
        <v>0</v>
      </c>
      <c r="I77" s="10">
        <v>185</v>
      </c>
      <c r="J77" s="6">
        <f t="shared" si="54"/>
        <v>3.5164417411138564E-2</v>
      </c>
      <c r="L77" s="10">
        <v>284</v>
      </c>
      <c r="M77" s="6">
        <f t="shared" si="55"/>
        <v>5.3982132674396506E-2</v>
      </c>
      <c r="O77" s="10">
        <v>19</v>
      </c>
      <c r="P77" s="6">
        <f t="shared" si="56"/>
        <v>3.6114807070899068E-3</v>
      </c>
      <c r="R77" s="10">
        <v>80</v>
      </c>
      <c r="S77" s="6">
        <f t="shared" si="64"/>
        <v>1.5206234556168029E-2</v>
      </c>
      <c r="U77" s="10">
        <v>0</v>
      </c>
      <c r="V77" s="6">
        <f>SUM(U77/C77)</f>
        <v>0</v>
      </c>
      <c r="X77" s="10">
        <v>4693</v>
      </c>
      <c r="Y77" s="6">
        <f t="shared" si="59"/>
        <v>0.892035734651207</v>
      </c>
    </row>
    <row r="78" spans="2:25" s="3" customFormat="1" ht="16.5" x14ac:dyDescent="0.25">
      <c r="B78" s="3" t="s">
        <v>28</v>
      </c>
      <c r="C78" s="3">
        <f t="shared" si="65"/>
        <v>5024</v>
      </c>
      <c r="D78" s="6">
        <f t="shared" si="66"/>
        <v>1</v>
      </c>
      <c r="F78" s="11">
        <v>0</v>
      </c>
      <c r="G78" s="6">
        <f t="shared" si="53"/>
        <v>0</v>
      </c>
      <c r="I78" s="10">
        <v>175</v>
      </c>
      <c r="J78" s="6">
        <f t="shared" si="54"/>
        <v>3.48328025477707E-2</v>
      </c>
      <c r="L78" s="10">
        <v>236</v>
      </c>
      <c r="M78" s="6">
        <f t="shared" si="55"/>
        <v>4.6974522292993634E-2</v>
      </c>
      <c r="O78" s="10">
        <v>16</v>
      </c>
      <c r="P78" s="6">
        <f t="shared" si="56"/>
        <v>3.1847133757961785E-3</v>
      </c>
      <c r="R78" s="10">
        <v>61</v>
      </c>
      <c r="S78" s="6">
        <f t="shared" si="64"/>
        <v>1.2141719745222931E-2</v>
      </c>
      <c r="U78" s="10">
        <v>0</v>
      </c>
      <c r="V78" s="6">
        <f t="shared" si="68"/>
        <v>0</v>
      </c>
      <c r="X78" s="10">
        <v>4536</v>
      </c>
      <c r="Y78" s="6">
        <f t="shared" si="59"/>
        <v>0.90286624203821653</v>
      </c>
    </row>
    <row r="79" spans="2:25" s="3" customFormat="1" ht="16.5" x14ac:dyDescent="0.25">
      <c r="B79" s="3" t="s">
        <v>29</v>
      </c>
      <c r="C79" s="3">
        <f t="shared" si="65"/>
        <v>4897</v>
      </c>
      <c r="D79" s="6">
        <f t="shared" si="66"/>
        <v>1</v>
      </c>
      <c r="F79" s="3">
        <v>0</v>
      </c>
      <c r="G79" s="6">
        <f t="shared" si="53"/>
        <v>0</v>
      </c>
      <c r="I79" s="10">
        <v>161</v>
      </c>
      <c r="J79" s="6">
        <f t="shared" si="54"/>
        <v>3.2877271799060651E-2</v>
      </c>
      <c r="L79" s="10">
        <v>195</v>
      </c>
      <c r="M79" s="6">
        <f t="shared" si="55"/>
        <v>3.9820298141719418E-2</v>
      </c>
      <c r="O79" s="10">
        <v>14</v>
      </c>
      <c r="P79" s="6">
        <f t="shared" si="56"/>
        <v>2.8588931999183175E-3</v>
      </c>
      <c r="R79" s="10">
        <v>50</v>
      </c>
      <c r="S79" s="6">
        <f t="shared" si="64"/>
        <v>1.0210332856851132E-2</v>
      </c>
      <c r="U79" s="10">
        <v>0</v>
      </c>
      <c r="V79" s="6">
        <f t="shared" si="68"/>
        <v>0</v>
      </c>
      <c r="X79" s="10">
        <v>4477</v>
      </c>
      <c r="Y79" s="6">
        <f t="shared" si="59"/>
        <v>0.91423320400245045</v>
      </c>
    </row>
    <row r="80" spans="2:25" s="3" customFormat="1" ht="16.5" x14ac:dyDescent="0.25">
      <c r="B80" s="3" t="s">
        <v>30</v>
      </c>
      <c r="C80" s="3">
        <f t="shared" si="65"/>
        <v>4901</v>
      </c>
      <c r="D80" s="6">
        <f t="shared" si="66"/>
        <v>1</v>
      </c>
      <c r="F80" s="3">
        <v>0</v>
      </c>
      <c r="G80" s="6">
        <f t="shared" si="53"/>
        <v>0</v>
      </c>
      <c r="I80" s="10">
        <v>174</v>
      </c>
      <c r="J80" s="6">
        <f t="shared" si="54"/>
        <v>3.5502958579881658E-2</v>
      </c>
      <c r="L80" s="10">
        <v>168</v>
      </c>
      <c r="M80" s="6">
        <f t="shared" si="55"/>
        <v>3.4278718628851255E-2</v>
      </c>
      <c r="O80" s="10">
        <v>22</v>
      </c>
      <c r="P80" s="6">
        <f t="shared" si="56"/>
        <v>4.488879820444807E-3</v>
      </c>
      <c r="R80" s="10">
        <v>43</v>
      </c>
      <c r="S80" s="6">
        <f t="shared" si="64"/>
        <v>8.7737196490512148E-3</v>
      </c>
      <c r="U80" s="10">
        <v>0</v>
      </c>
      <c r="V80" s="6">
        <f t="shared" si="68"/>
        <v>0</v>
      </c>
      <c r="X80" s="10">
        <v>4494</v>
      </c>
      <c r="Y80" s="6">
        <f t="shared" si="59"/>
        <v>0.91695572332177111</v>
      </c>
    </row>
    <row r="81" spans="1:25" s="3" customFormat="1" ht="16.5" x14ac:dyDescent="0.25">
      <c r="B81" s="3" t="s">
        <v>31</v>
      </c>
      <c r="C81" s="3">
        <f t="shared" si="65"/>
        <v>4818</v>
      </c>
      <c r="D81" s="6">
        <f t="shared" si="66"/>
        <v>1</v>
      </c>
      <c r="F81" s="15">
        <v>0</v>
      </c>
      <c r="G81" s="6">
        <f t="shared" si="53"/>
        <v>0</v>
      </c>
      <c r="I81" s="10">
        <v>156</v>
      </c>
      <c r="J81" s="6">
        <f t="shared" si="54"/>
        <v>3.2378580323785801E-2</v>
      </c>
      <c r="L81" s="10">
        <v>160</v>
      </c>
      <c r="M81" s="6">
        <f t="shared" si="55"/>
        <v>3.3208800332088007E-2</v>
      </c>
      <c r="O81" s="10">
        <v>19</v>
      </c>
      <c r="P81" s="6">
        <f t="shared" si="56"/>
        <v>3.9435450394354503E-3</v>
      </c>
      <c r="R81" s="10">
        <v>50</v>
      </c>
      <c r="S81" s="6">
        <f t="shared" si="64"/>
        <v>1.03777501037775E-2</v>
      </c>
      <c r="U81" s="10">
        <v>0</v>
      </c>
      <c r="V81" s="6">
        <f t="shared" si="68"/>
        <v>0</v>
      </c>
      <c r="X81" s="10">
        <v>4433</v>
      </c>
      <c r="Y81" s="6">
        <f t="shared" si="59"/>
        <v>0.92009132420091322</v>
      </c>
    </row>
    <row r="82" spans="1:25" s="3" customFormat="1" ht="16.5" x14ac:dyDescent="0.25">
      <c r="B82" s="3" t="s">
        <v>32</v>
      </c>
      <c r="C82" s="3">
        <f t="shared" si="65"/>
        <v>5007</v>
      </c>
      <c r="D82" s="6">
        <f t="shared" si="66"/>
        <v>1</v>
      </c>
      <c r="F82" s="11">
        <v>0</v>
      </c>
      <c r="G82" s="6">
        <f t="shared" si="53"/>
        <v>0</v>
      </c>
      <c r="I82" s="10">
        <v>199</v>
      </c>
      <c r="J82" s="6">
        <f t="shared" si="54"/>
        <v>3.9744357898941485E-2</v>
      </c>
      <c r="L82" s="10">
        <v>161</v>
      </c>
      <c r="M82" s="6">
        <f t="shared" si="55"/>
        <v>3.215498302376673E-2</v>
      </c>
      <c r="O82" s="10">
        <v>16</v>
      </c>
      <c r="P82" s="6">
        <f t="shared" si="56"/>
        <v>3.1955262632314759E-3</v>
      </c>
      <c r="R82" s="10">
        <v>55</v>
      </c>
      <c r="S82" s="6">
        <f t="shared" si="64"/>
        <v>1.0984621529858199E-2</v>
      </c>
      <c r="U82" s="10">
        <v>0</v>
      </c>
      <c r="V82" s="6">
        <f t="shared" si="68"/>
        <v>0</v>
      </c>
      <c r="X82" s="10">
        <v>4576</v>
      </c>
      <c r="Y82" s="6">
        <f t="shared" si="59"/>
        <v>0.91392051128420215</v>
      </c>
    </row>
    <row r="83" spans="1:25" s="3" customFormat="1" ht="16.5" x14ac:dyDescent="0.25">
      <c r="B83" s="3" t="s">
        <v>33</v>
      </c>
      <c r="C83" s="3">
        <f t="shared" si="65"/>
        <v>5026</v>
      </c>
      <c r="D83" s="6">
        <f t="shared" si="66"/>
        <v>1</v>
      </c>
      <c r="F83" s="3">
        <v>0</v>
      </c>
      <c r="G83" s="6">
        <f t="shared" si="53"/>
        <v>0</v>
      </c>
      <c r="I83" s="10">
        <v>197</v>
      </c>
      <c r="J83" s="6">
        <f t="shared" si="54"/>
        <v>3.9196179864703543E-2</v>
      </c>
      <c r="L83" s="10">
        <v>131</v>
      </c>
      <c r="M83" s="6">
        <f t="shared" si="55"/>
        <v>2.6064464783127735E-2</v>
      </c>
      <c r="O83" s="10">
        <v>20</v>
      </c>
      <c r="P83" s="6">
        <f t="shared" si="56"/>
        <v>3.9793076004775172E-3</v>
      </c>
      <c r="R83" s="10">
        <v>47</v>
      </c>
      <c r="S83" s="6">
        <f t="shared" si="64"/>
        <v>9.3513728611221651E-3</v>
      </c>
      <c r="U83" s="10">
        <v>0</v>
      </c>
      <c r="V83" s="6">
        <f t="shared" si="68"/>
        <v>0</v>
      </c>
      <c r="X83" s="10">
        <v>4631</v>
      </c>
      <c r="Y83" s="6">
        <f t="shared" si="59"/>
        <v>0.92140867489056899</v>
      </c>
    </row>
    <row r="84" spans="1:25" s="3" customFormat="1" ht="16.5" x14ac:dyDescent="0.25">
      <c r="B84" s="3" t="s">
        <v>34</v>
      </c>
      <c r="C84" s="3">
        <f t="shared" si="65"/>
        <v>4973</v>
      </c>
      <c r="D84" s="6">
        <f t="shared" si="66"/>
        <v>1</v>
      </c>
      <c r="F84" s="3">
        <v>0</v>
      </c>
      <c r="G84" s="6">
        <f t="shared" si="53"/>
        <v>0</v>
      </c>
      <c r="I84" s="10">
        <v>239</v>
      </c>
      <c r="J84" s="6">
        <f t="shared" si="54"/>
        <v>4.8059521415644478E-2</v>
      </c>
      <c r="L84" s="10">
        <v>111</v>
      </c>
      <c r="M84" s="6">
        <f t="shared" si="55"/>
        <v>2.2320530866680073E-2</v>
      </c>
      <c r="O84" s="10">
        <v>21</v>
      </c>
      <c r="P84" s="6">
        <f t="shared" si="56"/>
        <v>4.2228031369394734E-3</v>
      </c>
      <c r="R84" s="10">
        <v>55</v>
      </c>
      <c r="S84" s="6">
        <f t="shared" si="64"/>
        <v>1.1059722501508143E-2</v>
      </c>
      <c r="U84" s="10">
        <v>0</v>
      </c>
      <c r="V84" s="6">
        <f t="shared" si="68"/>
        <v>0</v>
      </c>
      <c r="X84" s="10">
        <v>4547</v>
      </c>
      <c r="Y84" s="6">
        <f t="shared" si="59"/>
        <v>0.91433742207922786</v>
      </c>
    </row>
    <row r="85" spans="1:25" s="3" customFormat="1" ht="16.5" x14ac:dyDescent="0.25">
      <c r="B85" s="3" t="s">
        <v>35</v>
      </c>
      <c r="C85" s="3">
        <f t="shared" si="65"/>
        <v>4933</v>
      </c>
      <c r="D85" s="6">
        <f t="shared" si="66"/>
        <v>1</v>
      </c>
      <c r="F85" s="15">
        <v>0</v>
      </c>
      <c r="G85" s="6">
        <f t="shared" si="53"/>
        <v>0</v>
      </c>
      <c r="I85" s="10">
        <v>207</v>
      </c>
      <c r="J85" s="6">
        <f t="shared" si="54"/>
        <v>4.1962294749645246E-2</v>
      </c>
      <c r="L85" s="10">
        <v>93</v>
      </c>
      <c r="M85" s="6">
        <f t="shared" si="55"/>
        <v>1.8852625177376851E-2</v>
      </c>
      <c r="O85" s="10">
        <v>16</v>
      </c>
      <c r="P85" s="6">
        <f t="shared" si="56"/>
        <v>3.2434623961078452E-3</v>
      </c>
      <c r="R85" s="10">
        <v>52</v>
      </c>
      <c r="S85" s="6">
        <f t="shared" si="64"/>
        <v>1.0541252787350497E-2</v>
      </c>
      <c r="U85" s="10">
        <v>0</v>
      </c>
      <c r="V85" s="6">
        <f t="shared" si="68"/>
        <v>0</v>
      </c>
      <c r="X85" s="10">
        <v>4565</v>
      </c>
      <c r="Y85" s="6">
        <f t="shared" si="59"/>
        <v>0.9254003648895196</v>
      </c>
    </row>
    <row r="86" spans="1:25" s="3" customFormat="1" ht="16.5" x14ac:dyDescent="0.25">
      <c r="B86" s="3" t="s">
        <v>36</v>
      </c>
      <c r="C86" s="3">
        <f t="shared" si="65"/>
        <v>4718</v>
      </c>
      <c r="D86" s="6">
        <f t="shared" si="66"/>
        <v>1</v>
      </c>
      <c r="F86" s="11">
        <v>0</v>
      </c>
      <c r="G86" s="6">
        <f t="shared" si="53"/>
        <v>0</v>
      </c>
      <c r="I86" s="10">
        <v>230</v>
      </c>
      <c r="J86" s="6">
        <f t="shared" si="54"/>
        <v>4.8749470114455275E-2</v>
      </c>
      <c r="L86" s="10">
        <v>75</v>
      </c>
      <c r="M86" s="6">
        <f t="shared" si="55"/>
        <v>1.58965663416702E-2</v>
      </c>
      <c r="O86" s="10">
        <v>14</v>
      </c>
      <c r="P86" s="6">
        <f t="shared" si="56"/>
        <v>2.967359050445104E-3</v>
      </c>
      <c r="R86" s="10">
        <v>53</v>
      </c>
      <c r="S86" s="6">
        <f t="shared" si="64"/>
        <v>1.1233573548113607E-2</v>
      </c>
      <c r="U86" s="10">
        <v>0</v>
      </c>
      <c r="V86" s="6">
        <f t="shared" si="68"/>
        <v>0</v>
      </c>
      <c r="X86" s="10">
        <v>4346</v>
      </c>
      <c r="Y86" s="6">
        <f t="shared" si="59"/>
        <v>0.92115303094531586</v>
      </c>
    </row>
    <row r="87" spans="1:25" s="3" customFormat="1" ht="16.5" x14ac:dyDescent="0.25">
      <c r="B87" s="3" t="s">
        <v>37</v>
      </c>
      <c r="C87" s="3">
        <f t="shared" si="65"/>
        <v>4713</v>
      </c>
      <c r="D87" s="6">
        <f t="shared" si="66"/>
        <v>1</v>
      </c>
      <c r="F87" s="3">
        <v>0</v>
      </c>
      <c r="G87" s="6">
        <f t="shared" si="53"/>
        <v>0</v>
      </c>
      <c r="I87" s="10">
        <v>233</v>
      </c>
      <c r="J87" s="6">
        <f t="shared" si="54"/>
        <v>4.9437725440271592E-2</v>
      </c>
      <c r="L87" s="10">
        <v>79</v>
      </c>
      <c r="M87" s="6">
        <f t="shared" si="55"/>
        <v>1.6762147252280923E-2</v>
      </c>
      <c r="O87" s="10">
        <v>10</v>
      </c>
      <c r="P87" s="6">
        <f t="shared" si="56"/>
        <v>2.1217907914279654E-3</v>
      </c>
      <c r="R87" s="10">
        <v>41</v>
      </c>
      <c r="S87" s="6">
        <f t="shared" si="64"/>
        <v>8.6993422448546579E-3</v>
      </c>
      <c r="U87" s="10">
        <v>0</v>
      </c>
      <c r="V87" s="6">
        <f t="shared" si="68"/>
        <v>0</v>
      </c>
      <c r="X87" s="10">
        <v>4350</v>
      </c>
      <c r="Y87" s="6">
        <f t="shared" si="59"/>
        <v>0.92297899427116481</v>
      </c>
    </row>
    <row r="88" spans="1:25" s="3" customFormat="1" ht="16.5" x14ac:dyDescent="0.25">
      <c r="B88" s="3" t="s">
        <v>38</v>
      </c>
      <c r="C88" s="3">
        <f t="shared" si="65"/>
        <v>4620</v>
      </c>
      <c r="D88" s="6">
        <f t="shared" si="66"/>
        <v>1</v>
      </c>
      <c r="F88" s="3">
        <v>0</v>
      </c>
      <c r="G88" s="6">
        <f t="shared" si="53"/>
        <v>0</v>
      </c>
      <c r="I88" s="10">
        <v>264</v>
      </c>
      <c r="J88" s="6">
        <f t="shared" si="54"/>
        <v>5.7142857142857141E-2</v>
      </c>
      <c r="L88" s="10">
        <v>65</v>
      </c>
      <c r="M88" s="6">
        <f t="shared" si="55"/>
        <v>1.406926406926407E-2</v>
      </c>
      <c r="O88" s="10">
        <v>15</v>
      </c>
      <c r="P88" s="6">
        <f t="shared" si="56"/>
        <v>3.246753246753247E-3</v>
      </c>
      <c r="R88" s="10">
        <v>31</v>
      </c>
      <c r="S88" s="6">
        <f t="shared" si="64"/>
        <v>6.7099567099567102E-3</v>
      </c>
      <c r="U88" s="10">
        <v>0</v>
      </c>
      <c r="V88" s="6">
        <f t="shared" si="68"/>
        <v>0</v>
      </c>
      <c r="X88" s="10">
        <v>4245</v>
      </c>
      <c r="Y88" s="6">
        <f t="shared" si="59"/>
        <v>0.91883116883116878</v>
      </c>
    </row>
    <row r="89" spans="1:25" s="3" customFormat="1" ht="16.5" x14ac:dyDescent="0.25">
      <c r="B89" s="3" t="s">
        <v>39</v>
      </c>
      <c r="C89" s="3">
        <f t="shared" si="65"/>
        <v>4512</v>
      </c>
      <c r="D89" s="6">
        <f t="shared" si="66"/>
        <v>1</v>
      </c>
      <c r="F89" s="15">
        <v>0</v>
      </c>
      <c r="G89" s="6">
        <f t="shared" si="53"/>
        <v>0</v>
      </c>
      <c r="I89" s="10">
        <v>280</v>
      </c>
      <c r="J89" s="6">
        <f t="shared" si="54"/>
        <v>6.2056737588652482E-2</v>
      </c>
      <c r="L89" s="10">
        <v>73</v>
      </c>
      <c r="M89" s="6">
        <f t="shared" si="55"/>
        <v>1.6179078014184396E-2</v>
      </c>
      <c r="O89" s="10">
        <v>6</v>
      </c>
      <c r="P89" s="6">
        <f t="shared" si="56"/>
        <v>1.3297872340425532E-3</v>
      </c>
      <c r="R89" s="10">
        <v>39</v>
      </c>
      <c r="S89" s="6">
        <f t="shared" si="64"/>
        <v>8.6436170212765961E-3</v>
      </c>
      <c r="U89" s="10">
        <v>0</v>
      </c>
      <c r="V89" s="6">
        <f t="shared" si="68"/>
        <v>0</v>
      </c>
      <c r="X89" s="10">
        <v>4114</v>
      </c>
      <c r="Y89" s="6">
        <f t="shared" si="59"/>
        <v>0.911790780141844</v>
      </c>
    </row>
    <row r="90" spans="1:25" s="3" customFormat="1" ht="16.5" x14ac:dyDescent="0.25">
      <c r="B90" s="3" t="s">
        <v>40</v>
      </c>
      <c r="C90" s="3">
        <f t="shared" si="65"/>
        <v>4726</v>
      </c>
      <c r="D90" s="6">
        <f t="shared" si="66"/>
        <v>1</v>
      </c>
      <c r="F90" s="11">
        <v>0</v>
      </c>
      <c r="G90" s="6">
        <f t="shared" si="53"/>
        <v>0</v>
      </c>
      <c r="I90" s="10">
        <v>263</v>
      </c>
      <c r="J90" s="6">
        <f t="shared" si="54"/>
        <v>5.5649597968683878E-2</v>
      </c>
      <c r="L90" s="10">
        <v>62</v>
      </c>
      <c r="M90" s="6">
        <f t="shared" si="55"/>
        <v>1.3118916631400761E-2</v>
      </c>
      <c r="O90" s="10">
        <v>3</v>
      </c>
      <c r="P90" s="6">
        <f t="shared" si="56"/>
        <v>6.3478628861616594E-4</v>
      </c>
      <c r="R90" s="10">
        <v>31</v>
      </c>
      <c r="S90" s="6">
        <f t="shared" si="64"/>
        <v>6.5594583157003805E-3</v>
      </c>
      <c r="U90" s="10">
        <v>0</v>
      </c>
      <c r="V90" s="6">
        <f t="shared" si="68"/>
        <v>0</v>
      </c>
      <c r="X90" s="10">
        <v>4367</v>
      </c>
      <c r="Y90" s="6">
        <f t="shared" si="59"/>
        <v>0.92403724079559879</v>
      </c>
    </row>
    <row r="91" spans="1:25" s="3" customFormat="1" ht="16.5" x14ac:dyDescent="0.25">
      <c r="B91" s="3" t="s">
        <v>41</v>
      </c>
      <c r="C91" s="5" t="s">
        <v>46</v>
      </c>
      <c r="D91" s="7" t="s">
        <v>46</v>
      </c>
      <c r="F91" s="8" t="s">
        <v>46</v>
      </c>
      <c r="G91" s="7" t="s">
        <v>46</v>
      </c>
      <c r="I91" s="10">
        <v>224</v>
      </c>
      <c r="J91" s="7" t="s">
        <v>46</v>
      </c>
      <c r="L91" s="10">
        <v>69</v>
      </c>
      <c r="M91" s="7" t="s">
        <v>46</v>
      </c>
      <c r="O91" s="10">
        <v>13</v>
      </c>
      <c r="P91" s="7" t="s">
        <v>46</v>
      </c>
      <c r="R91" s="10">
        <v>30</v>
      </c>
      <c r="S91" s="7" t="s">
        <v>46</v>
      </c>
      <c r="U91" s="10">
        <v>0</v>
      </c>
      <c r="V91" s="7" t="s">
        <v>46</v>
      </c>
      <c r="X91" s="8" t="s">
        <v>46</v>
      </c>
      <c r="Y91" s="7" t="s">
        <v>46</v>
      </c>
    </row>
    <row r="92" spans="1:25" s="3" customFormat="1" ht="16.5" x14ac:dyDescent="0.25">
      <c r="A92" s="9"/>
      <c r="B92" s="9"/>
      <c r="C92" s="18"/>
      <c r="D92" s="19"/>
      <c r="E92" s="9"/>
      <c r="F92" s="20"/>
      <c r="G92" s="19"/>
      <c r="H92" s="9"/>
      <c r="I92" s="21"/>
      <c r="J92" s="19"/>
      <c r="K92" s="9"/>
      <c r="L92" s="21"/>
      <c r="M92" s="19"/>
      <c r="N92" s="9"/>
      <c r="O92" s="21"/>
      <c r="P92" s="19"/>
      <c r="Q92" s="9"/>
      <c r="R92" s="21"/>
      <c r="S92" s="19"/>
      <c r="T92" s="9"/>
      <c r="U92" s="21"/>
      <c r="V92" s="19"/>
      <c r="W92" s="9"/>
      <c r="X92" s="20"/>
      <c r="Y92" s="19"/>
    </row>
    <row r="93" spans="1:25" s="3" customFormat="1" ht="16.5" x14ac:dyDescent="0.25">
      <c r="A93" s="3" t="s">
        <v>43</v>
      </c>
      <c r="B93" s="11" t="s">
        <v>72</v>
      </c>
      <c r="C93" s="3">
        <f t="shared" ref="C93" si="69">SUM(I93+L93+O93+R93+U93+F93+X93)</f>
        <v>2969</v>
      </c>
      <c r="D93" s="6">
        <f t="shared" ref="D93:D99" si="70">SUM(C93/C93)</f>
        <v>1</v>
      </c>
      <c r="E93" s="11"/>
      <c r="F93" s="13">
        <v>105</v>
      </c>
      <c r="G93" s="6">
        <f t="shared" ref="G93:G131" si="71">SUM(F93/C93)</f>
        <v>3.5365442910070731E-2</v>
      </c>
      <c r="H93" s="11"/>
      <c r="I93" s="13">
        <v>165</v>
      </c>
      <c r="J93" s="6">
        <f t="shared" ref="J93:J131" si="72">SUM(I93/C93)</f>
        <v>5.5574267430111152E-2</v>
      </c>
      <c r="K93" s="11"/>
      <c r="L93" s="13">
        <v>382</v>
      </c>
      <c r="M93" s="6">
        <f t="shared" ref="M93:M131" si="73">SUM(L93/C93)</f>
        <v>0.12866284944425732</v>
      </c>
      <c r="N93" s="11"/>
      <c r="O93" s="13">
        <v>5</v>
      </c>
      <c r="P93" s="6">
        <f t="shared" ref="P93" si="74">SUM(O93/L93)</f>
        <v>1.3089005235602094E-2</v>
      </c>
      <c r="Q93" s="11"/>
      <c r="R93" s="13">
        <v>189</v>
      </c>
      <c r="S93" s="6">
        <f t="shared" ref="S93:S131" si="75">SUM(R93/C93)</f>
        <v>6.3657797238127312E-2</v>
      </c>
      <c r="T93" s="11"/>
      <c r="U93" s="13">
        <v>2</v>
      </c>
      <c r="V93" s="6">
        <f t="shared" ref="V93" si="76">SUM(U93/R93)</f>
        <v>1.0582010582010581E-2</v>
      </c>
      <c r="W93" s="11"/>
      <c r="X93" s="13">
        <v>2121</v>
      </c>
      <c r="Y93" s="6">
        <f t="shared" ref="Y93:Y131" si="77">SUM(X93/C93)</f>
        <v>0.71438194678342881</v>
      </c>
    </row>
    <row r="94" spans="1:25" s="3" customFormat="1" ht="16.5" x14ac:dyDescent="0.25">
      <c r="A94" s="3" t="s">
        <v>63</v>
      </c>
      <c r="B94" s="3" t="s">
        <v>67</v>
      </c>
      <c r="C94" s="3">
        <f t="shared" ref="C94" si="78">SUM(I94+L94+O94+R94+U94+F94+X94)</f>
        <v>3005</v>
      </c>
      <c r="D94" s="6">
        <f t="shared" si="70"/>
        <v>1</v>
      </c>
      <c r="F94" s="13">
        <v>101</v>
      </c>
      <c r="G94" s="6">
        <f t="shared" si="71"/>
        <v>3.3610648918469217E-2</v>
      </c>
      <c r="I94" s="13">
        <v>148</v>
      </c>
      <c r="J94" s="6">
        <f t="shared" si="72"/>
        <v>4.9251247920133114E-2</v>
      </c>
      <c r="L94" s="13">
        <v>394</v>
      </c>
      <c r="M94" s="6">
        <f t="shared" si="73"/>
        <v>0.13111480865224626</v>
      </c>
      <c r="O94" s="13">
        <v>4</v>
      </c>
      <c r="P94" s="6">
        <f t="shared" ref="P94:P131" si="79">SUM(O94/C94)</f>
        <v>1.3311148086522463E-3</v>
      </c>
      <c r="R94" s="13">
        <v>156</v>
      </c>
      <c r="S94" s="6">
        <f t="shared" si="75"/>
        <v>5.1913477537437601E-2</v>
      </c>
      <c r="U94" s="13">
        <v>1</v>
      </c>
      <c r="V94" s="6">
        <f t="shared" ref="V94:V131" si="80">SUM(U94/C94)</f>
        <v>3.3277870216306157E-4</v>
      </c>
      <c r="X94" s="13">
        <v>2201</v>
      </c>
      <c r="Y94" s="6">
        <f t="shared" si="77"/>
        <v>0.73244592346089854</v>
      </c>
    </row>
    <row r="95" spans="1:25" s="3" customFormat="1" ht="16.5" x14ac:dyDescent="0.25">
      <c r="B95" s="3" t="s">
        <v>65</v>
      </c>
      <c r="C95" s="3">
        <f t="shared" ref="C95" si="81">SUM(I95+L95+O95+R95+U95+F95+X95)</f>
        <v>3009</v>
      </c>
      <c r="D95" s="6">
        <f t="shared" si="70"/>
        <v>1</v>
      </c>
      <c r="F95" s="13">
        <v>83</v>
      </c>
      <c r="G95" s="6">
        <f t="shared" si="71"/>
        <v>2.7583914921900963E-2</v>
      </c>
      <c r="I95" s="13">
        <v>152</v>
      </c>
      <c r="J95" s="6">
        <f t="shared" si="72"/>
        <v>5.0515121302758391E-2</v>
      </c>
      <c r="L95" s="13">
        <v>402</v>
      </c>
      <c r="M95" s="6">
        <f t="shared" si="73"/>
        <v>0.13359920239282153</v>
      </c>
      <c r="O95" s="13">
        <v>7</v>
      </c>
      <c r="P95" s="6">
        <f t="shared" si="79"/>
        <v>2.3263542705217678E-3</v>
      </c>
      <c r="R95" s="13">
        <v>153</v>
      </c>
      <c r="S95" s="6">
        <f t="shared" si="75"/>
        <v>5.0847457627118647E-2</v>
      </c>
      <c r="U95" s="13">
        <v>1</v>
      </c>
      <c r="V95" s="6">
        <f t="shared" si="80"/>
        <v>3.3233632436025255E-4</v>
      </c>
      <c r="X95" s="13">
        <v>2211</v>
      </c>
      <c r="Y95" s="6">
        <f t="shared" si="77"/>
        <v>0.73479561316051845</v>
      </c>
    </row>
    <row r="96" spans="1:25" s="3" customFormat="1" ht="16.5" x14ac:dyDescent="0.25">
      <c r="B96" s="3" t="s">
        <v>64</v>
      </c>
      <c r="C96" s="3">
        <f t="shared" ref="C96" si="82">SUM(I96+L96+O96+R96+U96+F96+X96)</f>
        <v>2696</v>
      </c>
      <c r="D96" s="6">
        <f t="shared" si="70"/>
        <v>1</v>
      </c>
      <c r="F96" s="13">
        <v>84</v>
      </c>
      <c r="G96" s="6">
        <f t="shared" si="71"/>
        <v>3.1157270029673591E-2</v>
      </c>
      <c r="I96" s="13">
        <v>143</v>
      </c>
      <c r="J96" s="6">
        <f t="shared" si="72"/>
        <v>5.3041543026706231E-2</v>
      </c>
      <c r="L96" s="13">
        <v>361</v>
      </c>
      <c r="M96" s="6">
        <f t="shared" si="73"/>
        <v>0.13390207715133531</v>
      </c>
      <c r="O96" s="13">
        <v>4</v>
      </c>
      <c r="P96" s="6">
        <f t="shared" si="79"/>
        <v>1.483679525222552E-3</v>
      </c>
      <c r="R96" s="13">
        <v>129</v>
      </c>
      <c r="S96" s="6">
        <f t="shared" si="75"/>
        <v>4.78486646884273E-2</v>
      </c>
      <c r="U96" s="13">
        <v>0</v>
      </c>
      <c r="V96" s="6">
        <f t="shared" si="80"/>
        <v>0</v>
      </c>
      <c r="X96" s="13">
        <v>1975</v>
      </c>
      <c r="Y96" s="6">
        <f t="shared" si="77"/>
        <v>0.73256676557863498</v>
      </c>
    </row>
    <row r="97" spans="2:25" s="3" customFormat="1" ht="16.5" x14ac:dyDescent="0.25">
      <c r="B97" s="3" t="s">
        <v>60</v>
      </c>
      <c r="C97" s="3">
        <f t="shared" ref="C97:C131" si="83">SUM(I97+L97+O97+R97+U97+F97+X97)</f>
        <v>2722</v>
      </c>
      <c r="D97" s="6">
        <f t="shared" si="70"/>
        <v>1</v>
      </c>
      <c r="F97" s="14">
        <v>66</v>
      </c>
      <c r="G97" s="6">
        <f t="shared" si="71"/>
        <v>2.4246877296105803E-2</v>
      </c>
      <c r="I97" s="14">
        <v>142</v>
      </c>
      <c r="J97" s="6">
        <f t="shared" si="72"/>
        <v>5.2167523879500369E-2</v>
      </c>
      <c r="L97" s="14">
        <v>301</v>
      </c>
      <c r="M97" s="6">
        <f t="shared" si="73"/>
        <v>0.11058045554739163</v>
      </c>
      <c r="O97" s="14">
        <v>8</v>
      </c>
      <c r="P97" s="6">
        <f t="shared" si="79"/>
        <v>2.9390154298310064E-3</v>
      </c>
      <c r="R97" s="14">
        <v>124</v>
      </c>
      <c r="S97" s="6">
        <f t="shared" si="75"/>
        <v>4.5554739162380606E-2</v>
      </c>
      <c r="U97" s="14">
        <v>0</v>
      </c>
      <c r="V97" s="6">
        <f t="shared" si="80"/>
        <v>0</v>
      </c>
      <c r="X97" s="14">
        <v>2081</v>
      </c>
      <c r="Y97" s="6">
        <f t="shared" si="77"/>
        <v>0.76451138868479063</v>
      </c>
    </row>
    <row r="98" spans="2:25" s="3" customFormat="1" ht="16.5" x14ac:dyDescent="0.25">
      <c r="B98" s="3" t="s">
        <v>59</v>
      </c>
      <c r="C98" s="3">
        <f t="shared" si="83"/>
        <v>2626</v>
      </c>
      <c r="D98" s="6">
        <f t="shared" si="70"/>
        <v>1</v>
      </c>
      <c r="F98" s="14">
        <v>0</v>
      </c>
      <c r="G98" s="6">
        <f t="shared" si="71"/>
        <v>0</v>
      </c>
      <c r="I98" s="14">
        <v>191</v>
      </c>
      <c r="J98" s="6">
        <f t="shared" si="72"/>
        <v>7.2734196496572728E-2</v>
      </c>
      <c r="L98" s="14">
        <v>343</v>
      </c>
      <c r="M98" s="6">
        <f t="shared" si="73"/>
        <v>0.13061690784463062</v>
      </c>
      <c r="O98" s="14">
        <v>18</v>
      </c>
      <c r="P98" s="6">
        <f t="shared" si="79"/>
        <v>6.8545316070068541E-3</v>
      </c>
      <c r="R98" s="14">
        <v>120</v>
      </c>
      <c r="S98" s="6">
        <f t="shared" si="75"/>
        <v>4.56968773800457E-2</v>
      </c>
      <c r="U98" s="14">
        <v>0</v>
      </c>
      <c r="V98" s="6">
        <f t="shared" si="80"/>
        <v>0</v>
      </c>
      <c r="X98" s="14">
        <v>1954</v>
      </c>
      <c r="Y98" s="6">
        <f t="shared" si="77"/>
        <v>0.74409748667174413</v>
      </c>
    </row>
    <row r="99" spans="2:25" s="3" customFormat="1" ht="16.5" x14ac:dyDescent="0.25">
      <c r="B99" s="3" t="s">
        <v>58</v>
      </c>
      <c r="C99" s="3">
        <f t="shared" si="83"/>
        <v>2442</v>
      </c>
      <c r="D99" s="6">
        <f t="shared" si="70"/>
        <v>1</v>
      </c>
      <c r="F99" s="3">
        <v>0</v>
      </c>
      <c r="G99" s="6">
        <f t="shared" si="71"/>
        <v>0</v>
      </c>
      <c r="I99" s="3">
        <v>196</v>
      </c>
      <c r="J99" s="6">
        <f t="shared" si="72"/>
        <v>8.026208026208026E-2</v>
      </c>
      <c r="L99" s="3">
        <v>334</v>
      </c>
      <c r="M99" s="6">
        <f t="shared" si="73"/>
        <v>0.13677313677313677</v>
      </c>
      <c r="O99" s="3">
        <v>14</v>
      </c>
      <c r="P99" s="6">
        <f t="shared" si="79"/>
        <v>5.7330057330057327E-3</v>
      </c>
      <c r="R99" s="3">
        <v>113</v>
      </c>
      <c r="S99" s="6">
        <f t="shared" si="75"/>
        <v>4.6273546273546275E-2</v>
      </c>
      <c r="U99" s="3">
        <v>0</v>
      </c>
      <c r="V99" s="6">
        <f t="shared" si="80"/>
        <v>0</v>
      </c>
      <c r="X99" s="3">
        <v>1785</v>
      </c>
      <c r="Y99" s="6">
        <f t="shared" si="77"/>
        <v>0.73095823095823098</v>
      </c>
    </row>
    <row r="100" spans="2:25" s="3" customFormat="1" ht="16.5" x14ac:dyDescent="0.25">
      <c r="B100" s="3" t="s">
        <v>57</v>
      </c>
      <c r="C100" s="3">
        <f t="shared" si="83"/>
        <v>2524</v>
      </c>
      <c r="D100" s="6">
        <f t="shared" ref="D100:D131" si="84">SUM(C100/C100)</f>
        <v>1</v>
      </c>
      <c r="F100" s="3">
        <v>0</v>
      </c>
      <c r="G100" s="6">
        <f t="shared" si="71"/>
        <v>0</v>
      </c>
      <c r="I100" s="3">
        <v>190</v>
      </c>
      <c r="J100" s="6">
        <f t="shared" si="72"/>
        <v>7.5277337559429475E-2</v>
      </c>
      <c r="L100" s="3">
        <v>365</v>
      </c>
      <c r="M100" s="6">
        <f t="shared" si="73"/>
        <v>0.14461172741679873</v>
      </c>
      <c r="O100" s="3">
        <v>12</v>
      </c>
      <c r="P100" s="6">
        <f t="shared" si="79"/>
        <v>4.7543581616481777E-3</v>
      </c>
      <c r="R100" s="3">
        <v>126</v>
      </c>
      <c r="S100" s="6">
        <f t="shared" si="75"/>
        <v>4.992076069730586E-2</v>
      </c>
      <c r="U100" s="3">
        <v>0</v>
      </c>
      <c r="V100" s="6">
        <f t="shared" si="80"/>
        <v>0</v>
      </c>
      <c r="X100" s="3">
        <v>1831</v>
      </c>
      <c r="Y100" s="6">
        <f t="shared" si="77"/>
        <v>0.72543581616481778</v>
      </c>
    </row>
    <row r="101" spans="2:25" s="3" customFormat="1" ht="16.5" x14ac:dyDescent="0.25">
      <c r="B101" s="3" t="s">
        <v>56</v>
      </c>
      <c r="C101" s="3">
        <f t="shared" si="83"/>
        <v>2506</v>
      </c>
      <c r="D101" s="6">
        <f t="shared" si="84"/>
        <v>1</v>
      </c>
      <c r="F101" s="3">
        <v>0</v>
      </c>
      <c r="G101" s="6">
        <f t="shared" si="71"/>
        <v>0</v>
      </c>
      <c r="I101" s="3">
        <v>178</v>
      </c>
      <c r="J101" s="6">
        <f t="shared" si="72"/>
        <v>7.1029529130087796E-2</v>
      </c>
      <c r="L101" s="3">
        <v>329</v>
      </c>
      <c r="M101" s="6">
        <f t="shared" si="73"/>
        <v>0.13128491620111732</v>
      </c>
      <c r="O101" s="3">
        <v>18</v>
      </c>
      <c r="P101" s="6">
        <f t="shared" si="79"/>
        <v>7.1827613727055064E-3</v>
      </c>
      <c r="R101" s="3">
        <v>121</v>
      </c>
      <c r="S101" s="6">
        <f t="shared" si="75"/>
        <v>4.828411811652035E-2</v>
      </c>
      <c r="U101" s="3">
        <v>0</v>
      </c>
      <c r="V101" s="6">
        <f t="shared" si="80"/>
        <v>0</v>
      </c>
      <c r="X101" s="3">
        <v>1860</v>
      </c>
      <c r="Y101" s="6">
        <f t="shared" si="77"/>
        <v>0.74221867517956908</v>
      </c>
    </row>
    <row r="102" spans="2:25" s="3" customFormat="1" ht="16.5" x14ac:dyDescent="0.25">
      <c r="B102" s="3" t="s">
        <v>55</v>
      </c>
      <c r="C102" s="3">
        <f t="shared" si="83"/>
        <v>2675</v>
      </c>
      <c r="D102" s="6">
        <f t="shared" si="84"/>
        <v>1</v>
      </c>
      <c r="F102" s="3">
        <v>0</v>
      </c>
      <c r="G102" s="6">
        <f t="shared" si="71"/>
        <v>0</v>
      </c>
      <c r="I102" s="3">
        <v>203</v>
      </c>
      <c r="J102" s="6">
        <f t="shared" si="72"/>
        <v>7.5887850467289714E-2</v>
      </c>
      <c r="L102" s="3">
        <v>391</v>
      </c>
      <c r="M102" s="6">
        <f t="shared" si="73"/>
        <v>0.14616822429906542</v>
      </c>
      <c r="O102" s="3">
        <v>14</v>
      </c>
      <c r="P102" s="6">
        <f t="shared" si="79"/>
        <v>5.2336448598130844E-3</v>
      </c>
      <c r="R102" s="3">
        <v>108</v>
      </c>
      <c r="S102" s="6">
        <f t="shared" si="75"/>
        <v>4.0373831775700933E-2</v>
      </c>
      <c r="U102" s="3">
        <v>0</v>
      </c>
      <c r="V102" s="6">
        <f t="shared" si="80"/>
        <v>0</v>
      </c>
      <c r="X102" s="3">
        <v>1959</v>
      </c>
      <c r="Y102" s="6">
        <f t="shared" si="77"/>
        <v>0.73233644859813085</v>
      </c>
    </row>
    <row r="103" spans="2:25" s="3" customFormat="1" ht="16.5" x14ac:dyDescent="0.25">
      <c r="B103" s="3" t="s">
        <v>53</v>
      </c>
      <c r="C103" s="3">
        <f t="shared" si="83"/>
        <v>2508</v>
      </c>
      <c r="D103" s="6">
        <f t="shared" si="84"/>
        <v>1</v>
      </c>
      <c r="F103" s="14">
        <v>0</v>
      </c>
      <c r="G103" s="6">
        <f t="shared" si="71"/>
        <v>0</v>
      </c>
      <c r="I103" s="3">
        <v>185</v>
      </c>
      <c r="J103" s="6">
        <f t="shared" si="72"/>
        <v>7.3763955342902712E-2</v>
      </c>
      <c r="L103" s="3">
        <v>308</v>
      </c>
      <c r="M103" s="6">
        <f t="shared" si="73"/>
        <v>0.12280701754385964</v>
      </c>
      <c r="O103" s="3">
        <v>11</v>
      </c>
      <c r="P103" s="6">
        <f t="shared" si="79"/>
        <v>4.3859649122807015E-3</v>
      </c>
      <c r="R103" s="3">
        <v>107</v>
      </c>
      <c r="S103" s="6">
        <f t="shared" si="75"/>
        <v>4.2663476874003188E-2</v>
      </c>
      <c r="U103" s="3">
        <v>0</v>
      </c>
      <c r="V103" s="6">
        <f t="shared" si="80"/>
        <v>0</v>
      </c>
      <c r="X103" s="3">
        <v>1897</v>
      </c>
      <c r="Y103" s="6">
        <f t="shared" si="77"/>
        <v>0.75637958532695371</v>
      </c>
    </row>
    <row r="104" spans="2:25" s="3" customFormat="1" ht="16.5" x14ac:dyDescent="0.25">
      <c r="B104" s="3" t="s">
        <v>51</v>
      </c>
      <c r="C104" s="3">
        <f t="shared" si="83"/>
        <v>2536</v>
      </c>
      <c r="D104" s="6">
        <f t="shared" si="84"/>
        <v>1</v>
      </c>
      <c r="F104" s="3">
        <v>0</v>
      </c>
      <c r="G104" s="6">
        <f t="shared" si="71"/>
        <v>0</v>
      </c>
      <c r="I104" s="3">
        <v>186</v>
      </c>
      <c r="J104" s="6">
        <f t="shared" si="72"/>
        <v>7.3343848580441642E-2</v>
      </c>
      <c r="L104" s="3">
        <v>280</v>
      </c>
      <c r="M104" s="6">
        <f t="shared" si="73"/>
        <v>0.11041009463722397</v>
      </c>
      <c r="O104" s="3">
        <v>16</v>
      </c>
      <c r="P104" s="6">
        <f t="shared" si="79"/>
        <v>6.3091482649842269E-3</v>
      </c>
      <c r="R104" s="3">
        <v>115</v>
      </c>
      <c r="S104" s="6">
        <f t="shared" si="75"/>
        <v>4.5347003154574135E-2</v>
      </c>
      <c r="U104" s="3">
        <v>0</v>
      </c>
      <c r="V104" s="6">
        <f t="shared" si="80"/>
        <v>0</v>
      </c>
      <c r="X104" s="3">
        <v>1939</v>
      </c>
      <c r="Y104" s="6">
        <f t="shared" si="77"/>
        <v>0.76458990536277605</v>
      </c>
    </row>
    <row r="105" spans="2:25" s="3" customFormat="1" ht="16.5" x14ac:dyDescent="0.25">
      <c r="B105" s="3" t="s">
        <v>50</v>
      </c>
      <c r="C105" s="3">
        <f t="shared" si="83"/>
        <v>2252</v>
      </c>
      <c r="D105" s="6">
        <f t="shared" si="84"/>
        <v>1</v>
      </c>
      <c r="F105" s="3">
        <v>0</v>
      </c>
      <c r="G105" s="6">
        <f t="shared" si="71"/>
        <v>0</v>
      </c>
      <c r="I105" s="10">
        <v>160</v>
      </c>
      <c r="J105" s="6">
        <f t="shared" si="72"/>
        <v>7.1047957371225573E-2</v>
      </c>
      <c r="L105" s="10">
        <v>256</v>
      </c>
      <c r="M105" s="6">
        <f t="shared" si="73"/>
        <v>0.11367673179396093</v>
      </c>
      <c r="O105" s="10">
        <v>10</v>
      </c>
      <c r="P105" s="6">
        <f t="shared" si="79"/>
        <v>4.4404973357015983E-3</v>
      </c>
      <c r="R105" s="10">
        <v>89</v>
      </c>
      <c r="S105" s="6">
        <f t="shared" si="75"/>
        <v>3.9520426287744229E-2</v>
      </c>
      <c r="U105" s="10">
        <v>0</v>
      </c>
      <c r="V105" s="6">
        <f t="shared" si="80"/>
        <v>0</v>
      </c>
      <c r="X105" s="10">
        <v>1737</v>
      </c>
      <c r="Y105" s="6">
        <f t="shared" si="77"/>
        <v>0.77131438721136769</v>
      </c>
    </row>
    <row r="106" spans="2:25" s="3" customFormat="1" ht="16.5" x14ac:dyDescent="0.25">
      <c r="B106" s="3" t="s">
        <v>49</v>
      </c>
      <c r="C106" s="3">
        <f t="shared" si="83"/>
        <v>2338</v>
      </c>
      <c r="D106" s="6">
        <f t="shared" si="84"/>
        <v>1</v>
      </c>
      <c r="F106" s="3">
        <v>0</v>
      </c>
      <c r="G106" s="6">
        <f t="shared" si="71"/>
        <v>0</v>
      </c>
      <c r="I106" s="10">
        <v>153</v>
      </c>
      <c r="J106" s="6">
        <f t="shared" si="72"/>
        <v>6.5440547476475625E-2</v>
      </c>
      <c r="L106" s="10">
        <v>264</v>
      </c>
      <c r="M106" s="6">
        <f t="shared" si="73"/>
        <v>0.11291702309666382</v>
      </c>
      <c r="O106" s="10">
        <v>10</v>
      </c>
      <c r="P106" s="6">
        <f t="shared" si="79"/>
        <v>4.2771599657827203E-3</v>
      </c>
      <c r="R106" s="10">
        <v>101</v>
      </c>
      <c r="S106" s="6">
        <f t="shared" si="75"/>
        <v>4.3199315654405476E-2</v>
      </c>
      <c r="U106" s="10">
        <v>0</v>
      </c>
      <c r="V106" s="6">
        <f t="shared" si="80"/>
        <v>0</v>
      </c>
      <c r="X106" s="10">
        <v>1810</v>
      </c>
      <c r="Y106" s="6">
        <f t="shared" si="77"/>
        <v>0.77416595380667241</v>
      </c>
    </row>
    <row r="107" spans="2:25" s="3" customFormat="1" ht="16.5" x14ac:dyDescent="0.25">
      <c r="B107" s="3" t="s">
        <v>47</v>
      </c>
      <c r="C107" s="3">
        <f t="shared" si="83"/>
        <v>2311</v>
      </c>
      <c r="D107" s="6">
        <f t="shared" si="84"/>
        <v>1</v>
      </c>
      <c r="F107" s="3">
        <v>0</v>
      </c>
      <c r="G107" s="6">
        <f t="shared" si="71"/>
        <v>0</v>
      </c>
      <c r="I107" s="10">
        <v>180</v>
      </c>
      <c r="J107" s="6">
        <f t="shared" si="72"/>
        <v>7.7888360017308519E-2</v>
      </c>
      <c r="L107" s="10">
        <v>219</v>
      </c>
      <c r="M107" s="6">
        <f t="shared" si="73"/>
        <v>9.4764171354392038E-2</v>
      </c>
      <c r="O107" s="10">
        <v>11</v>
      </c>
      <c r="P107" s="6">
        <f t="shared" si="79"/>
        <v>4.7598442232799658E-3</v>
      </c>
      <c r="R107" s="10">
        <v>87</v>
      </c>
      <c r="S107" s="6">
        <f t="shared" si="75"/>
        <v>3.7646040675032452E-2</v>
      </c>
      <c r="U107" s="10">
        <v>0</v>
      </c>
      <c r="V107" s="6">
        <f t="shared" si="80"/>
        <v>0</v>
      </c>
      <c r="X107" s="10">
        <v>1814</v>
      </c>
      <c r="Y107" s="6">
        <f t="shared" si="77"/>
        <v>0.78494158372998701</v>
      </c>
    </row>
    <row r="108" spans="2:25" s="3" customFormat="1" ht="16.5" x14ac:dyDescent="0.25">
      <c r="B108" s="3" t="s">
        <v>48</v>
      </c>
      <c r="C108" s="3">
        <f t="shared" si="83"/>
        <v>2385</v>
      </c>
      <c r="D108" s="6">
        <f t="shared" si="84"/>
        <v>1</v>
      </c>
      <c r="F108" s="14">
        <v>0</v>
      </c>
      <c r="G108" s="6">
        <f t="shared" si="71"/>
        <v>0</v>
      </c>
      <c r="I108" s="10">
        <v>163</v>
      </c>
      <c r="J108" s="6">
        <f t="shared" si="72"/>
        <v>6.8343815513626838E-2</v>
      </c>
      <c r="L108" s="10">
        <v>279</v>
      </c>
      <c r="M108" s="6">
        <f t="shared" si="73"/>
        <v>0.1169811320754717</v>
      </c>
      <c r="O108" s="10">
        <v>9</v>
      </c>
      <c r="P108" s="6">
        <f t="shared" si="79"/>
        <v>3.7735849056603774E-3</v>
      </c>
      <c r="R108" s="10">
        <v>109</v>
      </c>
      <c r="S108" s="6">
        <f t="shared" si="75"/>
        <v>4.5702306079664572E-2</v>
      </c>
      <c r="U108" s="10">
        <v>0</v>
      </c>
      <c r="V108" s="6">
        <f t="shared" si="80"/>
        <v>0</v>
      </c>
      <c r="X108" s="10">
        <v>1825</v>
      </c>
      <c r="Y108" s="6">
        <f t="shared" si="77"/>
        <v>0.76519916142557654</v>
      </c>
    </row>
    <row r="109" spans="2:25" s="3" customFormat="1" ht="16.5" x14ac:dyDescent="0.25">
      <c r="B109" s="3" t="s">
        <v>18</v>
      </c>
      <c r="C109" s="3">
        <f t="shared" si="83"/>
        <v>2290</v>
      </c>
      <c r="D109" s="6">
        <f t="shared" si="84"/>
        <v>1</v>
      </c>
      <c r="F109" s="3">
        <v>0</v>
      </c>
      <c r="G109" s="6">
        <f t="shared" si="71"/>
        <v>0</v>
      </c>
      <c r="I109" s="10">
        <v>195</v>
      </c>
      <c r="J109" s="6">
        <f t="shared" si="72"/>
        <v>8.5152838427947602E-2</v>
      </c>
      <c r="L109" s="10">
        <v>246</v>
      </c>
      <c r="M109" s="6">
        <f t="shared" si="73"/>
        <v>0.10742358078602621</v>
      </c>
      <c r="O109" s="10">
        <v>9</v>
      </c>
      <c r="P109" s="6">
        <f t="shared" si="79"/>
        <v>3.9301310043668124E-3</v>
      </c>
      <c r="R109" s="10">
        <v>100</v>
      </c>
      <c r="S109" s="6">
        <f t="shared" si="75"/>
        <v>4.3668122270742356E-2</v>
      </c>
      <c r="U109" s="10">
        <v>0</v>
      </c>
      <c r="V109" s="6">
        <f t="shared" si="80"/>
        <v>0</v>
      </c>
      <c r="X109" s="10">
        <v>1740</v>
      </c>
      <c r="Y109" s="6">
        <f t="shared" si="77"/>
        <v>0.75982532751091703</v>
      </c>
    </row>
    <row r="110" spans="2:25" s="3" customFormat="1" ht="16.5" x14ac:dyDescent="0.25">
      <c r="B110" s="3" t="s">
        <v>19</v>
      </c>
      <c r="C110" s="3">
        <f t="shared" si="83"/>
        <v>2352</v>
      </c>
      <c r="D110" s="6">
        <f t="shared" si="84"/>
        <v>1</v>
      </c>
      <c r="F110" s="3">
        <v>0</v>
      </c>
      <c r="G110" s="6">
        <f t="shared" si="71"/>
        <v>0</v>
      </c>
      <c r="I110" s="10">
        <v>200</v>
      </c>
      <c r="J110" s="6">
        <f t="shared" si="72"/>
        <v>8.5034013605442174E-2</v>
      </c>
      <c r="L110" s="10">
        <v>218</v>
      </c>
      <c r="M110" s="6">
        <f t="shared" si="73"/>
        <v>9.2687074829931979E-2</v>
      </c>
      <c r="O110" s="10">
        <v>8</v>
      </c>
      <c r="P110" s="6">
        <f t="shared" si="79"/>
        <v>3.4013605442176869E-3</v>
      </c>
      <c r="R110" s="10">
        <v>93</v>
      </c>
      <c r="S110" s="6">
        <f t="shared" si="75"/>
        <v>3.9540816326530615E-2</v>
      </c>
      <c r="U110" s="10">
        <v>0</v>
      </c>
      <c r="V110" s="6">
        <f t="shared" si="80"/>
        <v>0</v>
      </c>
      <c r="X110" s="10">
        <v>1833</v>
      </c>
      <c r="Y110" s="6">
        <f t="shared" si="77"/>
        <v>0.77933673469387754</v>
      </c>
    </row>
    <row r="111" spans="2:25" s="3" customFormat="1" ht="16.5" x14ac:dyDescent="0.25">
      <c r="B111" s="3" t="s">
        <v>20</v>
      </c>
      <c r="C111" s="3">
        <f t="shared" si="83"/>
        <v>2459</v>
      </c>
      <c r="D111" s="6">
        <f t="shared" si="84"/>
        <v>1</v>
      </c>
      <c r="F111" s="3">
        <v>0</v>
      </c>
      <c r="G111" s="6">
        <f t="shared" si="71"/>
        <v>0</v>
      </c>
      <c r="I111" s="10">
        <v>204</v>
      </c>
      <c r="J111" s="6">
        <f t="shared" si="72"/>
        <v>8.2960553070353799E-2</v>
      </c>
      <c r="L111" s="10">
        <v>215</v>
      </c>
      <c r="M111" s="6">
        <f t="shared" si="73"/>
        <v>8.7433916226108174E-2</v>
      </c>
      <c r="O111" s="10">
        <v>15</v>
      </c>
      <c r="P111" s="6">
        <f t="shared" si="79"/>
        <v>6.1000406669377795E-3</v>
      </c>
      <c r="R111" s="10">
        <v>112</v>
      </c>
      <c r="S111" s="6">
        <f t="shared" si="75"/>
        <v>4.5546970313135419E-2</v>
      </c>
      <c r="U111" s="10">
        <v>0</v>
      </c>
      <c r="V111" s="6">
        <f t="shared" si="80"/>
        <v>0</v>
      </c>
      <c r="X111" s="10">
        <v>1913</v>
      </c>
      <c r="Y111" s="6">
        <f t="shared" si="77"/>
        <v>0.77795851972346486</v>
      </c>
    </row>
    <row r="112" spans="2:25" s="3" customFormat="1" ht="16.5" x14ac:dyDescent="0.25">
      <c r="B112" s="3" t="s">
        <v>21</v>
      </c>
      <c r="C112" s="3">
        <f t="shared" si="83"/>
        <v>2408</v>
      </c>
      <c r="D112" s="6">
        <f t="shared" si="84"/>
        <v>1</v>
      </c>
      <c r="F112" s="3">
        <v>0</v>
      </c>
      <c r="G112" s="6">
        <f t="shared" si="71"/>
        <v>0</v>
      </c>
      <c r="I112" s="10">
        <v>212</v>
      </c>
      <c r="J112" s="6">
        <f t="shared" si="72"/>
        <v>8.8039867109634545E-2</v>
      </c>
      <c r="L112" s="10">
        <v>159</v>
      </c>
      <c r="M112" s="6">
        <f t="shared" si="73"/>
        <v>6.6029900332225916E-2</v>
      </c>
      <c r="O112" s="10">
        <v>17</v>
      </c>
      <c r="P112" s="6">
        <f t="shared" si="79"/>
        <v>7.0598006644518275E-3</v>
      </c>
      <c r="R112" s="10">
        <v>116</v>
      </c>
      <c r="S112" s="6">
        <f t="shared" si="75"/>
        <v>4.817275747508306E-2</v>
      </c>
      <c r="U112" s="10">
        <v>0</v>
      </c>
      <c r="V112" s="6">
        <f t="shared" si="80"/>
        <v>0</v>
      </c>
      <c r="X112" s="10">
        <v>1904</v>
      </c>
      <c r="Y112" s="6">
        <f t="shared" si="77"/>
        <v>0.79069767441860461</v>
      </c>
    </row>
    <row r="113" spans="2:25" s="3" customFormat="1" ht="16.5" x14ac:dyDescent="0.25">
      <c r="B113" s="3" t="s">
        <v>22</v>
      </c>
      <c r="C113" s="3">
        <f t="shared" si="83"/>
        <v>2435</v>
      </c>
      <c r="D113" s="6">
        <f t="shared" si="84"/>
        <v>1</v>
      </c>
      <c r="F113" s="14">
        <v>0</v>
      </c>
      <c r="G113" s="6">
        <f t="shared" si="71"/>
        <v>0</v>
      </c>
      <c r="I113" s="10">
        <v>217</v>
      </c>
      <c r="J113" s="6">
        <f t="shared" si="72"/>
        <v>8.9117043121149903E-2</v>
      </c>
      <c r="L113" s="10">
        <v>158</v>
      </c>
      <c r="M113" s="6">
        <f t="shared" si="73"/>
        <v>6.4887063655030802E-2</v>
      </c>
      <c r="O113" s="10">
        <v>10</v>
      </c>
      <c r="P113" s="6">
        <f t="shared" si="79"/>
        <v>4.1067761806981521E-3</v>
      </c>
      <c r="R113" s="10">
        <v>105</v>
      </c>
      <c r="S113" s="6">
        <f t="shared" si="75"/>
        <v>4.3121149897330596E-2</v>
      </c>
      <c r="U113" s="10">
        <v>0</v>
      </c>
      <c r="V113" s="6">
        <f t="shared" si="80"/>
        <v>0</v>
      </c>
      <c r="X113" s="10">
        <v>1945</v>
      </c>
      <c r="Y113" s="6">
        <f t="shared" si="77"/>
        <v>0.79876796714579057</v>
      </c>
    </row>
    <row r="114" spans="2:25" s="3" customFormat="1" ht="16.5" x14ac:dyDescent="0.25">
      <c r="B114" s="3" t="s">
        <v>23</v>
      </c>
      <c r="C114" s="3">
        <f t="shared" si="83"/>
        <v>2373</v>
      </c>
      <c r="D114" s="6">
        <f t="shared" si="84"/>
        <v>1</v>
      </c>
      <c r="F114" s="3">
        <v>0</v>
      </c>
      <c r="G114" s="6">
        <f t="shared" si="71"/>
        <v>0</v>
      </c>
      <c r="I114" s="10">
        <v>196</v>
      </c>
      <c r="J114" s="6">
        <f t="shared" si="72"/>
        <v>8.2595870206489674E-2</v>
      </c>
      <c r="L114" s="10">
        <v>129</v>
      </c>
      <c r="M114" s="6">
        <f t="shared" si="73"/>
        <v>5.4361567635903919E-2</v>
      </c>
      <c r="O114" s="10">
        <v>4</v>
      </c>
      <c r="P114" s="6">
        <f t="shared" si="79"/>
        <v>1.6856300042140751E-3</v>
      </c>
      <c r="R114" s="10">
        <v>85</v>
      </c>
      <c r="S114" s="6">
        <f t="shared" si="75"/>
        <v>3.5819637589549091E-2</v>
      </c>
      <c r="U114" s="10">
        <v>0</v>
      </c>
      <c r="V114" s="6">
        <f t="shared" si="80"/>
        <v>0</v>
      </c>
      <c r="X114" s="10">
        <v>1959</v>
      </c>
      <c r="Y114" s="6">
        <f t="shared" si="77"/>
        <v>0.82553729456384328</v>
      </c>
    </row>
    <row r="115" spans="2:25" s="3" customFormat="1" ht="16.5" x14ac:dyDescent="0.25">
      <c r="B115" s="3" t="s">
        <v>24</v>
      </c>
      <c r="C115" s="3">
        <f t="shared" si="83"/>
        <v>2352</v>
      </c>
      <c r="D115" s="6">
        <f t="shared" si="84"/>
        <v>1</v>
      </c>
      <c r="F115" s="3">
        <v>0</v>
      </c>
      <c r="G115" s="6">
        <f t="shared" si="71"/>
        <v>0</v>
      </c>
      <c r="I115" s="10">
        <v>210</v>
      </c>
      <c r="J115" s="6">
        <f t="shared" si="72"/>
        <v>8.9285714285714288E-2</v>
      </c>
      <c r="L115" s="10">
        <v>123</v>
      </c>
      <c r="M115" s="6">
        <f t="shared" si="73"/>
        <v>5.2295918367346941E-2</v>
      </c>
      <c r="O115" s="10">
        <v>9</v>
      </c>
      <c r="P115" s="6">
        <f t="shared" si="79"/>
        <v>3.8265306122448979E-3</v>
      </c>
      <c r="R115" s="10">
        <v>75</v>
      </c>
      <c r="S115" s="6">
        <f t="shared" si="75"/>
        <v>3.1887755102040817E-2</v>
      </c>
      <c r="U115" s="10">
        <v>0</v>
      </c>
      <c r="V115" s="6">
        <f t="shared" si="80"/>
        <v>0</v>
      </c>
      <c r="X115" s="10">
        <v>1935</v>
      </c>
      <c r="Y115" s="6">
        <f t="shared" si="77"/>
        <v>0.82270408163265307</v>
      </c>
    </row>
    <row r="116" spans="2:25" s="3" customFormat="1" ht="16.5" x14ac:dyDescent="0.25">
      <c r="B116" s="3" t="s">
        <v>25</v>
      </c>
      <c r="C116" s="3">
        <f t="shared" si="83"/>
        <v>2394</v>
      </c>
      <c r="D116" s="6">
        <f t="shared" si="84"/>
        <v>1</v>
      </c>
      <c r="F116" s="3">
        <v>0</v>
      </c>
      <c r="G116" s="6">
        <f t="shared" si="71"/>
        <v>0</v>
      </c>
      <c r="I116" s="10">
        <v>192</v>
      </c>
      <c r="J116" s="6">
        <f t="shared" si="72"/>
        <v>8.0200501253132828E-2</v>
      </c>
      <c r="L116" s="10">
        <v>81</v>
      </c>
      <c r="M116" s="6">
        <f t="shared" si="73"/>
        <v>3.3834586466165412E-2</v>
      </c>
      <c r="O116" s="10">
        <v>5</v>
      </c>
      <c r="P116" s="6">
        <f t="shared" si="79"/>
        <v>2.0885547201336674E-3</v>
      </c>
      <c r="R116" s="10">
        <v>56</v>
      </c>
      <c r="S116" s="6">
        <f t="shared" si="75"/>
        <v>2.3391812865497075E-2</v>
      </c>
      <c r="U116" s="10">
        <v>0</v>
      </c>
      <c r="V116" s="6">
        <f t="shared" si="80"/>
        <v>0</v>
      </c>
      <c r="X116" s="10">
        <v>2060</v>
      </c>
      <c r="Y116" s="6">
        <f t="shared" si="77"/>
        <v>0.86048454469507096</v>
      </c>
    </row>
    <row r="117" spans="2:25" s="3" customFormat="1" ht="16.5" x14ac:dyDescent="0.25">
      <c r="B117" s="3" t="s">
        <v>26</v>
      </c>
      <c r="C117" s="3">
        <f t="shared" si="83"/>
        <v>2273</v>
      </c>
      <c r="D117" s="6">
        <f t="shared" si="84"/>
        <v>1</v>
      </c>
      <c r="F117" s="3">
        <v>0</v>
      </c>
      <c r="G117" s="6">
        <f t="shared" si="71"/>
        <v>0</v>
      </c>
      <c r="I117" s="10">
        <v>146</v>
      </c>
      <c r="J117" s="6">
        <f t="shared" si="72"/>
        <v>6.4232292124945009E-2</v>
      </c>
      <c r="L117" s="10">
        <v>111</v>
      </c>
      <c r="M117" s="6">
        <f t="shared" si="73"/>
        <v>4.8834139903211615E-2</v>
      </c>
      <c r="O117" s="10">
        <v>7</v>
      </c>
      <c r="P117" s="6">
        <f t="shared" si="79"/>
        <v>3.0796304443466782E-3</v>
      </c>
      <c r="R117" s="10">
        <v>76</v>
      </c>
      <c r="S117" s="6">
        <f t="shared" si="75"/>
        <v>3.3435987681478221E-2</v>
      </c>
      <c r="U117" s="10">
        <v>0</v>
      </c>
      <c r="V117" s="6">
        <f t="shared" si="80"/>
        <v>0</v>
      </c>
      <c r="X117" s="10">
        <v>1933</v>
      </c>
      <c r="Y117" s="6">
        <f t="shared" si="77"/>
        <v>0.85041794984601848</v>
      </c>
    </row>
    <row r="118" spans="2:25" s="3" customFormat="1" ht="16.5" x14ac:dyDescent="0.25">
      <c r="B118" s="3" t="s">
        <v>27</v>
      </c>
      <c r="C118" s="3">
        <f t="shared" si="83"/>
        <v>2169</v>
      </c>
      <c r="D118" s="6">
        <f t="shared" si="84"/>
        <v>1</v>
      </c>
      <c r="F118" s="14">
        <v>0</v>
      </c>
      <c r="G118" s="6">
        <f t="shared" si="71"/>
        <v>0</v>
      </c>
      <c r="I118" s="10">
        <v>110</v>
      </c>
      <c r="J118" s="6">
        <f t="shared" si="72"/>
        <v>5.0714615029967727E-2</v>
      </c>
      <c r="L118" s="10">
        <v>95</v>
      </c>
      <c r="M118" s="6">
        <f t="shared" si="73"/>
        <v>4.3798985707699398E-2</v>
      </c>
      <c r="O118" s="10">
        <v>6</v>
      </c>
      <c r="P118" s="6">
        <f t="shared" si="79"/>
        <v>2.7662517289073307E-3</v>
      </c>
      <c r="R118" s="10">
        <v>54</v>
      </c>
      <c r="S118" s="6">
        <f t="shared" si="75"/>
        <v>2.4896265560165973E-2</v>
      </c>
      <c r="U118" s="10">
        <v>0</v>
      </c>
      <c r="V118" s="6">
        <f t="shared" si="80"/>
        <v>0</v>
      </c>
      <c r="X118" s="10">
        <v>1904</v>
      </c>
      <c r="Y118" s="6">
        <f t="shared" si="77"/>
        <v>0.87782388197325956</v>
      </c>
    </row>
    <row r="119" spans="2:25" s="3" customFormat="1" ht="16.5" x14ac:dyDescent="0.25">
      <c r="B119" s="3" t="s">
        <v>28</v>
      </c>
      <c r="C119" s="3">
        <f t="shared" si="83"/>
        <v>2185</v>
      </c>
      <c r="D119" s="6">
        <f t="shared" si="84"/>
        <v>1</v>
      </c>
      <c r="F119" s="3">
        <v>0</v>
      </c>
      <c r="G119" s="6">
        <f t="shared" si="71"/>
        <v>0</v>
      </c>
      <c r="I119" s="10">
        <v>89</v>
      </c>
      <c r="J119" s="6">
        <f t="shared" si="72"/>
        <v>4.0732265446224256E-2</v>
      </c>
      <c r="L119" s="10">
        <v>79</v>
      </c>
      <c r="M119" s="6">
        <f t="shared" si="73"/>
        <v>3.6155606407322655E-2</v>
      </c>
      <c r="O119" s="10">
        <v>6</v>
      </c>
      <c r="P119" s="6">
        <f t="shared" si="79"/>
        <v>2.745995423340961E-3</v>
      </c>
      <c r="R119" s="10">
        <v>41</v>
      </c>
      <c r="S119" s="6">
        <f t="shared" si="75"/>
        <v>1.8764302059496567E-2</v>
      </c>
      <c r="U119" s="10">
        <v>0</v>
      </c>
      <c r="V119" s="6">
        <f t="shared" si="80"/>
        <v>0</v>
      </c>
      <c r="X119" s="10">
        <v>1970</v>
      </c>
      <c r="Y119" s="6">
        <f t="shared" si="77"/>
        <v>0.90160183066361554</v>
      </c>
    </row>
    <row r="120" spans="2:25" s="3" customFormat="1" ht="16.5" x14ac:dyDescent="0.25">
      <c r="B120" s="3" t="s">
        <v>29</v>
      </c>
      <c r="C120" s="3">
        <f t="shared" si="83"/>
        <v>2124</v>
      </c>
      <c r="D120" s="6">
        <f t="shared" si="84"/>
        <v>1</v>
      </c>
      <c r="F120" s="3">
        <v>0</v>
      </c>
      <c r="G120" s="6">
        <f t="shared" si="71"/>
        <v>0</v>
      </c>
      <c r="I120" s="10">
        <v>95</v>
      </c>
      <c r="J120" s="6">
        <f t="shared" si="72"/>
        <v>4.4726930320150661E-2</v>
      </c>
      <c r="L120" s="10">
        <v>80</v>
      </c>
      <c r="M120" s="6">
        <f t="shared" si="73"/>
        <v>3.7664783427495289E-2</v>
      </c>
      <c r="O120" s="10">
        <v>8</v>
      </c>
      <c r="P120" s="6">
        <f t="shared" si="79"/>
        <v>3.766478342749529E-3</v>
      </c>
      <c r="R120" s="10">
        <v>59</v>
      </c>
      <c r="S120" s="6">
        <f t="shared" si="75"/>
        <v>2.7777777777777776E-2</v>
      </c>
      <c r="U120" s="10">
        <v>0</v>
      </c>
      <c r="V120" s="6">
        <f t="shared" si="80"/>
        <v>0</v>
      </c>
      <c r="X120" s="10">
        <v>1882</v>
      </c>
      <c r="Y120" s="6">
        <f t="shared" si="77"/>
        <v>0.88606403013182677</v>
      </c>
    </row>
    <row r="121" spans="2:25" s="3" customFormat="1" ht="16.5" x14ac:dyDescent="0.25">
      <c r="B121" s="3" t="s">
        <v>30</v>
      </c>
      <c r="C121" s="3">
        <f t="shared" si="83"/>
        <v>2316</v>
      </c>
      <c r="D121" s="6">
        <f t="shared" si="84"/>
        <v>1</v>
      </c>
      <c r="F121" s="3">
        <v>0</v>
      </c>
      <c r="G121" s="6">
        <f t="shared" si="71"/>
        <v>0</v>
      </c>
      <c r="I121" s="10">
        <v>131</v>
      </c>
      <c r="J121" s="6">
        <f t="shared" si="72"/>
        <v>5.6563039723661487E-2</v>
      </c>
      <c r="L121" s="10">
        <v>100</v>
      </c>
      <c r="M121" s="6">
        <f t="shared" si="73"/>
        <v>4.317789291882556E-2</v>
      </c>
      <c r="O121" s="10">
        <v>10</v>
      </c>
      <c r="P121" s="6">
        <f t="shared" si="79"/>
        <v>4.3177892918825561E-3</v>
      </c>
      <c r="R121" s="10">
        <v>56</v>
      </c>
      <c r="S121" s="6">
        <f t="shared" si="75"/>
        <v>2.4179620034542316E-2</v>
      </c>
      <c r="U121" s="10">
        <v>0</v>
      </c>
      <c r="V121" s="6">
        <f t="shared" si="80"/>
        <v>0</v>
      </c>
      <c r="X121" s="10">
        <v>2019</v>
      </c>
      <c r="Y121" s="6">
        <f t="shared" si="77"/>
        <v>0.87176165803108807</v>
      </c>
    </row>
    <row r="122" spans="2:25" s="3" customFormat="1" ht="16.5" x14ac:dyDescent="0.25">
      <c r="B122" s="3" t="s">
        <v>31</v>
      </c>
      <c r="C122" s="3">
        <f t="shared" si="83"/>
        <v>2234</v>
      </c>
      <c r="D122" s="6">
        <f t="shared" si="84"/>
        <v>1</v>
      </c>
      <c r="F122" s="3">
        <v>0</v>
      </c>
      <c r="G122" s="6">
        <f t="shared" si="71"/>
        <v>0</v>
      </c>
      <c r="I122" s="10">
        <v>114</v>
      </c>
      <c r="J122" s="6">
        <f t="shared" si="72"/>
        <v>5.1029543419874666E-2</v>
      </c>
      <c r="L122" s="10">
        <v>83</v>
      </c>
      <c r="M122" s="6">
        <f t="shared" si="73"/>
        <v>3.7153088630259623E-2</v>
      </c>
      <c r="O122" s="10">
        <v>8</v>
      </c>
      <c r="P122" s="6">
        <f t="shared" si="79"/>
        <v>3.5810205908683975E-3</v>
      </c>
      <c r="R122" s="10">
        <v>36</v>
      </c>
      <c r="S122" s="6">
        <f t="shared" si="75"/>
        <v>1.611459265890779E-2</v>
      </c>
      <c r="U122" s="10">
        <v>0</v>
      </c>
      <c r="V122" s="6">
        <f t="shared" si="80"/>
        <v>0</v>
      </c>
      <c r="X122" s="10">
        <v>1993</v>
      </c>
      <c r="Y122" s="6">
        <f t="shared" si="77"/>
        <v>0.89212175470008948</v>
      </c>
    </row>
    <row r="123" spans="2:25" s="3" customFormat="1" ht="16.5" x14ac:dyDescent="0.25">
      <c r="B123" s="3" t="s">
        <v>32</v>
      </c>
      <c r="C123" s="3">
        <f t="shared" si="83"/>
        <v>2386</v>
      </c>
      <c r="D123" s="6">
        <f t="shared" si="84"/>
        <v>1</v>
      </c>
      <c r="F123" s="14">
        <v>0</v>
      </c>
      <c r="G123" s="6">
        <f t="shared" si="71"/>
        <v>0</v>
      </c>
      <c r="I123" s="10">
        <v>105</v>
      </c>
      <c r="J123" s="6">
        <f t="shared" si="72"/>
        <v>4.4006705783738477E-2</v>
      </c>
      <c r="L123" s="10">
        <v>105</v>
      </c>
      <c r="M123" s="6">
        <f t="shared" si="73"/>
        <v>4.4006705783738477E-2</v>
      </c>
      <c r="O123" s="10">
        <v>6</v>
      </c>
      <c r="P123" s="6">
        <f t="shared" si="79"/>
        <v>2.5146689019279128E-3</v>
      </c>
      <c r="R123" s="10">
        <v>42</v>
      </c>
      <c r="S123" s="6">
        <f t="shared" si="75"/>
        <v>1.7602682313495391E-2</v>
      </c>
      <c r="U123" s="10">
        <v>0</v>
      </c>
      <c r="V123" s="6">
        <f t="shared" si="80"/>
        <v>0</v>
      </c>
      <c r="X123" s="10">
        <v>2128</v>
      </c>
      <c r="Y123" s="6">
        <f t="shared" si="77"/>
        <v>0.89186923721709976</v>
      </c>
    </row>
    <row r="124" spans="2:25" s="3" customFormat="1" ht="16.5" x14ac:dyDescent="0.25">
      <c r="B124" s="3" t="s">
        <v>33</v>
      </c>
      <c r="C124" s="3">
        <f t="shared" si="83"/>
        <v>2517</v>
      </c>
      <c r="D124" s="6">
        <f t="shared" si="84"/>
        <v>1</v>
      </c>
      <c r="F124" s="3">
        <v>0</v>
      </c>
      <c r="G124" s="6">
        <f t="shared" si="71"/>
        <v>0</v>
      </c>
      <c r="I124" s="10">
        <v>147</v>
      </c>
      <c r="J124" s="6">
        <f t="shared" si="72"/>
        <v>5.8402860548271755E-2</v>
      </c>
      <c r="L124" s="10">
        <v>82</v>
      </c>
      <c r="M124" s="6">
        <f t="shared" si="73"/>
        <v>3.2578466428287642E-2</v>
      </c>
      <c r="O124" s="10">
        <v>5</v>
      </c>
      <c r="P124" s="6">
        <f t="shared" si="79"/>
        <v>1.986491855383393E-3</v>
      </c>
      <c r="R124" s="10">
        <v>47</v>
      </c>
      <c r="S124" s="6">
        <f t="shared" si="75"/>
        <v>1.8673023440603894E-2</v>
      </c>
      <c r="U124" s="10">
        <v>0</v>
      </c>
      <c r="V124" s="6">
        <f t="shared" si="80"/>
        <v>0</v>
      </c>
      <c r="X124" s="10">
        <v>2236</v>
      </c>
      <c r="Y124" s="6">
        <f t="shared" si="77"/>
        <v>0.88835915772745333</v>
      </c>
    </row>
    <row r="125" spans="2:25" s="3" customFormat="1" ht="16.5" x14ac:dyDescent="0.25">
      <c r="B125" s="3" t="s">
        <v>34</v>
      </c>
      <c r="C125" s="3">
        <f t="shared" si="83"/>
        <v>2766</v>
      </c>
      <c r="D125" s="6">
        <f t="shared" si="84"/>
        <v>1</v>
      </c>
      <c r="F125" s="3">
        <v>0</v>
      </c>
      <c r="G125" s="6">
        <f t="shared" si="71"/>
        <v>0</v>
      </c>
      <c r="I125" s="10">
        <v>169</v>
      </c>
      <c r="J125" s="6">
        <f t="shared" si="72"/>
        <v>6.1099060014461318E-2</v>
      </c>
      <c r="L125" s="10">
        <v>78</v>
      </c>
      <c r="M125" s="6">
        <f t="shared" si="73"/>
        <v>2.8199566160520606E-2</v>
      </c>
      <c r="O125" s="10">
        <v>7</v>
      </c>
      <c r="P125" s="6">
        <f t="shared" si="79"/>
        <v>2.5307302964569776E-3</v>
      </c>
      <c r="R125" s="10">
        <v>37</v>
      </c>
      <c r="S125" s="6">
        <f t="shared" si="75"/>
        <v>1.3376717281272595E-2</v>
      </c>
      <c r="U125" s="10">
        <v>0</v>
      </c>
      <c r="V125" s="6">
        <f t="shared" si="80"/>
        <v>0</v>
      </c>
      <c r="X125" s="10">
        <v>2475</v>
      </c>
      <c r="Y125" s="6">
        <f t="shared" si="77"/>
        <v>0.89479392624728848</v>
      </c>
    </row>
    <row r="126" spans="2:25" s="3" customFormat="1" ht="16.5" x14ac:dyDescent="0.25">
      <c r="B126" s="3" t="s">
        <v>35</v>
      </c>
      <c r="C126" s="3">
        <f t="shared" si="83"/>
        <v>2823</v>
      </c>
      <c r="D126" s="6">
        <f t="shared" si="84"/>
        <v>1</v>
      </c>
      <c r="F126" s="3">
        <v>0</v>
      </c>
      <c r="G126" s="6">
        <f t="shared" si="71"/>
        <v>0</v>
      </c>
      <c r="I126" s="10">
        <v>187</v>
      </c>
      <c r="J126" s="6">
        <f t="shared" si="72"/>
        <v>6.6241586964222457E-2</v>
      </c>
      <c r="L126" s="10">
        <v>79</v>
      </c>
      <c r="M126" s="6">
        <f t="shared" si="73"/>
        <v>2.7984413744243711E-2</v>
      </c>
      <c r="O126" s="10">
        <v>8</v>
      </c>
      <c r="P126" s="6">
        <f t="shared" si="79"/>
        <v>2.8338646829613886E-3</v>
      </c>
      <c r="R126" s="10">
        <v>44</v>
      </c>
      <c r="S126" s="6">
        <f t="shared" si="75"/>
        <v>1.5586255756287637E-2</v>
      </c>
      <c r="U126" s="10">
        <v>0</v>
      </c>
      <c r="V126" s="6">
        <f t="shared" si="80"/>
        <v>0</v>
      </c>
      <c r="X126" s="10">
        <v>2505</v>
      </c>
      <c r="Y126" s="6">
        <f t="shared" si="77"/>
        <v>0.88735387885228478</v>
      </c>
    </row>
    <row r="127" spans="2:25" s="3" customFormat="1" ht="16.5" x14ac:dyDescent="0.25">
      <c r="B127" s="3" t="s">
        <v>36</v>
      </c>
      <c r="C127" s="3">
        <f t="shared" si="83"/>
        <v>2656</v>
      </c>
      <c r="D127" s="6">
        <f t="shared" si="84"/>
        <v>1</v>
      </c>
      <c r="F127" s="3">
        <v>0</v>
      </c>
      <c r="G127" s="6">
        <f t="shared" si="71"/>
        <v>0</v>
      </c>
      <c r="I127" s="10">
        <v>181</v>
      </c>
      <c r="J127" s="6">
        <f t="shared" si="72"/>
        <v>6.8147590361445784E-2</v>
      </c>
      <c r="L127" s="10">
        <v>59</v>
      </c>
      <c r="M127" s="6">
        <f t="shared" si="73"/>
        <v>2.2213855421686746E-2</v>
      </c>
      <c r="O127" s="10">
        <v>10</v>
      </c>
      <c r="P127" s="6">
        <f t="shared" si="79"/>
        <v>3.7650602409638554E-3</v>
      </c>
      <c r="R127" s="10">
        <v>49</v>
      </c>
      <c r="S127" s="6">
        <f t="shared" si="75"/>
        <v>1.8448795180722892E-2</v>
      </c>
      <c r="U127" s="10">
        <v>0</v>
      </c>
      <c r="V127" s="6">
        <f t="shared" si="80"/>
        <v>0</v>
      </c>
      <c r="X127" s="10">
        <v>2357</v>
      </c>
      <c r="Y127" s="6">
        <f t="shared" si="77"/>
        <v>0.88742469879518071</v>
      </c>
    </row>
    <row r="128" spans="2:25" s="3" customFormat="1" ht="16.5" x14ac:dyDescent="0.25">
      <c r="B128" s="3" t="s">
        <v>37</v>
      </c>
      <c r="C128" s="3">
        <f t="shared" si="83"/>
        <v>2914</v>
      </c>
      <c r="D128" s="6">
        <f t="shared" si="84"/>
        <v>1</v>
      </c>
      <c r="F128" s="14">
        <v>0</v>
      </c>
      <c r="G128" s="6">
        <f t="shared" si="71"/>
        <v>0</v>
      </c>
      <c r="I128" s="10">
        <v>180</v>
      </c>
      <c r="J128" s="6">
        <f t="shared" si="72"/>
        <v>6.1770761839396018E-2</v>
      </c>
      <c r="L128" s="10">
        <v>55</v>
      </c>
      <c r="M128" s="6">
        <f t="shared" si="73"/>
        <v>1.887439945092656E-2</v>
      </c>
      <c r="O128" s="10">
        <v>3</v>
      </c>
      <c r="P128" s="6">
        <f t="shared" si="79"/>
        <v>1.0295126973232671E-3</v>
      </c>
      <c r="R128" s="10">
        <v>50</v>
      </c>
      <c r="S128" s="6">
        <f t="shared" si="75"/>
        <v>1.7158544955387784E-2</v>
      </c>
      <c r="U128" s="10">
        <v>0</v>
      </c>
      <c r="V128" s="6">
        <f t="shared" si="80"/>
        <v>0</v>
      </c>
      <c r="X128" s="10">
        <v>2626</v>
      </c>
      <c r="Y128" s="6">
        <f t="shared" si="77"/>
        <v>0.90116678105696635</v>
      </c>
    </row>
    <row r="129" spans="1:25" s="3" customFormat="1" ht="16.5" x14ac:dyDescent="0.25">
      <c r="B129" s="3" t="s">
        <v>38</v>
      </c>
      <c r="C129" s="3">
        <f t="shared" si="83"/>
        <v>3045</v>
      </c>
      <c r="D129" s="6">
        <f t="shared" si="84"/>
        <v>1</v>
      </c>
      <c r="F129" s="3">
        <v>0</v>
      </c>
      <c r="G129" s="6">
        <f t="shared" si="71"/>
        <v>0</v>
      </c>
      <c r="I129" s="10">
        <v>247</v>
      </c>
      <c r="J129" s="6">
        <f t="shared" si="72"/>
        <v>8.1116584564860428E-2</v>
      </c>
      <c r="L129" s="10">
        <v>51</v>
      </c>
      <c r="M129" s="6">
        <f t="shared" si="73"/>
        <v>1.6748768472906402E-2</v>
      </c>
      <c r="O129" s="10">
        <v>6</v>
      </c>
      <c r="P129" s="6">
        <f t="shared" si="79"/>
        <v>1.9704433497536944E-3</v>
      </c>
      <c r="R129" s="10">
        <v>56</v>
      </c>
      <c r="S129" s="6">
        <f t="shared" si="75"/>
        <v>1.8390804597701149E-2</v>
      </c>
      <c r="U129" s="10">
        <v>0</v>
      </c>
      <c r="V129" s="6">
        <f t="shared" si="80"/>
        <v>0</v>
      </c>
      <c r="X129" s="10">
        <v>2685</v>
      </c>
      <c r="Y129" s="6">
        <f t="shared" si="77"/>
        <v>0.88177339901477836</v>
      </c>
    </row>
    <row r="130" spans="1:25" s="3" customFormat="1" ht="16.5" x14ac:dyDescent="0.25">
      <c r="B130" s="3" t="s">
        <v>39</v>
      </c>
      <c r="C130" s="3">
        <f t="shared" si="83"/>
        <v>2602</v>
      </c>
      <c r="D130" s="6">
        <f t="shared" si="84"/>
        <v>1</v>
      </c>
      <c r="F130" s="3">
        <v>0</v>
      </c>
      <c r="G130" s="6">
        <f t="shared" si="71"/>
        <v>0</v>
      </c>
      <c r="I130" s="10">
        <v>200</v>
      </c>
      <c r="J130" s="6">
        <f t="shared" si="72"/>
        <v>7.6863950807071479E-2</v>
      </c>
      <c r="L130" s="10">
        <v>33</v>
      </c>
      <c r="M130" s="6">
        <f t="shared" si="73"/>
        <v>1.2682551883166795E-2</v>
      </c>
      <c r="O130" s="10">
        <v>6</v>
      </c>
      <c r="P130" s="6">
        <f t="shared" si="79"/>
        <v>2.3059185242121443E-3</v>
      </c>
      <c r="R130" s="10">
        <v>32</v>
      </c>
      <c r="S130" s="6">
        <f t="shared" si="75"/>
        <v>1.2298232129131437E-2</v>
      </c>
      <c r="U130" s="10">
        <v>0</v>
      </c>
      <c r="V130" s="6">
        <f t="shared" si="80"/>
        <v>0</v>
      </c>
      <c r="X130" s="10">
        <v>2331</v>
      </c>
      <c r="Y130" s="6">
        <f t="shared" si="77"/>
        <v>0.89584934665641813</v>
      </c>
    </row>
    <row r="131" spans="1:25" s="3" customFormat="1" ht="16.5" x14ac:dyDescent="0.25">
      <c r="B131" s="3" t="s">
        <v>40</v>
      </c>
      <c r="C131" s="3">
        <f t="shared" si="83"/>
        <v>2665</v>
      </c>
      <c r="D131" s="6">
        <f t="shared" si="84"/>
        <v>1</v>
      </c>
      <c r="F131" s="3">
        <v>0</v>
      </c>
      <c r="G131" s="6">
        <f t="shared" si="71"/>
        <v>0</v>
      </c>
      <c r="I131" s="10">
        <v>217</v>
      </c>
      <c r="J131" s="6">
        <f t="shared" si="72"/>
        <v>8.1425891181988744E-2</v>
      </c>
      <c r="L131" s="10">
        <v>36</v>
      </c>
      <c r="M131" s="6">
        <f t="shared" si="73"/>
        <v>1.350844277673546E-2</v>
      </c>
      <c r="O131" s="10">
        <v>3</v>
      </c>
      <c r="P131" s="6">
        <f t="shared" si="79"/>
        <v>1.125703564727955E-3</v>
      </c>
      <c r="R131" s="10">
        <v>31</v>
      </c>
      <c r="S131" s="6">
        <f t="shared" si="75"/>
        <v>1.1632270168855536E-2</v>
      </c>
      <c r="U131" s="10">
        <v>0</v>
      </c>
      <c r="V131" s="6">
        <f t="shared" si="80"/>
        <v>0</v>
      </c>
      <c r="X131" s="10">
        <v>2378</v>
      </c>
      <c r="Y131" s="6">
        <f t="shared" si="77"/>
        <v>0.89230769230769236</v>
      </c>
    </row>
    <row r="132" spans="1:25" s="3" customFormat="1" ht="16.5" x14ac:dyDescent="0.25">
      <c r="B132" s="3" t="s">
        <v>41</v>
      </c>
      <c r="C132" s="5" t="s">
        <v>46</v>
      </c>
      <c r="D132" s="5" t="s">
        <v>46</v>
      </c>
      <c r="F132" s="8">
        <v>0</v>
      </c>
      <c r="G132" s="5" t="s">
        <v>46</v>
      </c>
      <c r="I132" s="10">
        <v>138</v>
      </c>
      <c r="J132" s="5" t="s">
        <v>46</v>
      </c>
      <c r="L132" s="10">
        <v>108</v>
      </c>
      <c r="M132" s="5" t="s">
        <v>46</v>
      </c>
      <c r="O132" s="10">
        <v>2</v>
      </c>
      <c r="P132" s="5" t="s">
        <v>46</v>
      </c>
      <c r="R132" s="10">
        <v>34</v>
      </c>
      <c r="S132" s="5" t="s">
        <v>46</v>
      </c>
      <c r="U132" s="10">
        <v>0</v>
      </c>
      <c r="V132" s="5" t="s">
        <v>46</v>
      </c>
      <c r="X132" s="8" t="s">
        <v>46</v>
      </c>
      <c r="Y132" s="5" t="s">
        <v>46</v>
      </c>
    </row>
    <row r="133" spans="1:25" s="3" customFormat="1" ht="16.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s="3" customFormat="1" ht="16.5" x14ac:dyDescent="0.25">
      <c r="A134" s="3" t="s">
        <v>44</v>
      </c>
      <c r="B134" s="11" t="s">
        <v>72</v>
      </c>
      <c r="C134" s="3">
        <f t="shared" ref="C134" si="85">SUM(+I134+L134+O134+R134+U134+F134+X134)</f>
        <v>588</v>
      </c>
      <c r="D134" s="6">
        <f t="shared" ref="D134:D140" si="86">SUM(C134/C134)</f>
        <v>1</v>
      </c>
      <c r="E134" s="11"/>
      <c r="F134" s="12">
        <v>13</v>
      </c>
      <c r="G134" s="6">
        <f t="shared" ref="G134:G172" si="87">SUM(F134/C134)</f>
        <v>2.2108843537414966E-2</v>
      </c>
      <c r="H134" s="11"/>
      <c r="I134" s="12">
        <v>29</v>
      </c>
      <c r="J134" s="6">
        <f t="shared" ref="J134:J172" si="88">SUM(I134/C134)</f>
        <v>4.9319727891156462E-2</v>
      </c>
      <c r="K134" s="11"/>
      <c r="L134" s="12">
        <v>65</v>
      </c>
      <c r="M134" s="6">
        <f t="shared" ref="M134:M172" si="89">SUM(L134/C134)</f>
        <v>0.11054421768707483</v>
      </c>
      <c r="N134" s="11"/>
      <c r="O134" s="12">
        <v>2</v>
      </c>
      <c r="P134" s="6">
        <f t="shared" ref="P134" si="90">SUM(O134/L134)</f>
        <v>3.0769230769230771E-2</v>
      </c>
      <c r="Q134" s="11"/>
      <c r="R134" s="12">
        <v>40</v>
      </c>
      <c r="S134" s="6">
        <f t="shared" ref="S134:S172" si="91">SUM(R134/C134)</f>
        <v>6.8027210884353748E-2</v>
      </c>
      <c r="T134" s="11"/>
      <c r="U134" s="12">
        <v>0</v>
      </c>
      <c r="V134" s="6">
        <f t="shared" ref="V134" si="92">SUM(U134/R134)</f>
        <v>0</v>
      </c>
      <c r="W134" s="11"/>
      <c r="X134" s="12">
        <v>439</v>
      </c>
      <c r="Y134" s="6">
        <f t="shared" ref="Y134:Y172" si="93">SUM(X134/C134)</f>
        <v>0.74659863945578231</v>
      </c>
    </row>
    <row r="135" spans="1:25" s="3" customFormat="1" ht="16.5" x14ac:dyDescent="0.25">
      <c r="A135" s="11"/>
      <c r="B135" s="11" t="s">
        <v>67</v>
      </c>
      <c r="C135" s="3">
        <f t="shared" ref="C135" si="94">SUM(+I135+L135+O135+R135+U135+F135+X135)</f>
        <v>575</v>
      </c>
      <c r="D135" s="6">
        <f t="shared" si="86"/>
        <v>1</v>
      </c>
      <c r="E135" s="11"/>
      <c r="F135" s="12">
        <v>22</v>
      </c>
      <c r="G135" s="6">
        <f t="shared" si="87"/>
        <v>3.826086956521739E-2</v>
      </c>
      <c r="H135" s="11"/>
      <c r="I135" s="12">
        <v>31</v>
      </c>
      <c r="J135" s="6">
        <f t="shared" si="88"/>
        <v>5.3913043478260869E-2</v>
      </c>
      <c r="K135" s="11"/>
      <c r="L135" s="12">
        <v>64</v>
      </c>
      <c r="M135" s="6">
        <f t="shared" si="89"/>
        <v>0.11130434782608696</v>
      </c>
      <c r="N135" s="11"/>
      <c r="O135" s="12">
        <v>2</v>
      </c>
      <c r="P135" s="6">
        <f t="shared" ref="P135:P172" si="95">SUM(O135/C135)</f>
        <v>3.4782608695652175E-3</v>
      </c>
      <c r="Q135" s="11"/>
      <c r="R135" s="12">
        <v>32</v>
      </c>
      <c r="S135" s="6">
        <f t="shared" si="91"/>
        <v>5.565217391304348E-2</v>
      </c>
      <c r="T135" s="11"/>
      <c r="U135" s="12">
        <v>0</v>
      </c>
      <c r="V135" s="6">
        <f t="shared" ref="V135:V172" si="96">SUM(U135/C135)</f>
        <v>0</v>
      </c>
      <c r="W135" s="11"/>
      <c r="X135" s="12">
        <v>424</v>
      </c>
      <c r="Y135" s="6">
        <f t="shared" si="93"/>
        <v>0.73739130434782607</v>
      </c>
    </row>
    <row r="136" spans="1:25" s="3" customFormat="1" ht="16.5" x14ac:dyDescent="0.25">
      <c r="B136" s="11" t="s">
        <v>65</v>
      </c>
      <c r="C136" s="3">
        <f t="shared" ref="C136" si="97">SUM(+I136+L136+O136+R136+U136+F136+X136)</f>
        <v>568</v>
      </c>
      <c r="D136" s="6">
        <f t="shared" si="86"/>
        <v>1</v>
      </c>
      <c r="E136" s="11"/>
      <c r="F136" s="12">
        <v>17</v>
      </c>
      <c r="G136" s="6">
        <f t="shared" si="87"/>
        <v>2.9929577464788731E-2</v>
      </c>
      <c r="H136" s="11"/>
      <c r="I136" s="12">
        <v>22</v>
      </c>
      <c r="J136" s="6">
        <f t="shared" si="88"/>
        <v>3.873239436619718E-2</v>
      </c>
      <c r="K136" s="11"/>
      <c r="L136" s="12">
        <v>74</v>
      </c>
      <c r="M136" s="6">
        <f t="shared" si="89"/>
        <v>0.13028169014084506</v>
      </c>
      <c r="N136" s="11"/>
      <c r="O136" s="12">
        <v>2</v>
      </c>
      <c r="P136" s="6">
        <f t="shared" si="95"/>
        <v>3.5211267605633804E-3</v>
      </c>
      <c r="Q136" s="11"/>
      <c r="R136" s="12">
        <v>48</v>
      </c>
      <c r="S136" s="6">
        <f t="shared" si="91"/>
        <v>8.4507042253521125E-2</v>
      </c>
      <c r="T136" s="11"/>
      <c r="U136" s="12">
        <v>0</v>
      </c>
      <c r="V136" s="6">
        <f t="shared" si="96"/>
        <v>0</v>
      </c>
      <c r="W136" s="11"/>
      <c r="X136" s="12">
        <v>405</v>
      </c>
      <c r="Y136" s="6">
        <f t="shared" si="93"/>
        <v>0.7130281690140845</v>
      </c>
    </row>
    <row r="137" spans="1:25" s="3" customFormat="1" ht="16.5" x14ac:dyDescent="0.25">
      <c r="B137" s="11" t="s">
        <v>64</v>
      </c>
      <c r="C137" s="3">
        <f t="shared" ref="C137" si="98">SUM(+I137+L137+O137+R137+U137+F137+X137)</f>
        <v>539</v>
      </c>
      <c r="D137" s="6">
        <f t="shared" si="86"/>
        <v>1</v>
      </c>
      <c r="E137" s="11"/>
      <c r="F137" s="12">
        <v>24</v>
      </c>
      <c r="G137" s="6">
        <f t="shared" si="87"/>
        <v>4.4526901669758812E-2</v>
      </c>
      <c r="H137" s="11"/>
      <c r="I137" s="12">
        <v>44</v>
      </c>
      <c r="J137" s="6">
        <f t="shared" si="88"/>
        <v>8.1632653061224483E-2</v>
      </c>
      <c r="K137" s="11"/>
      <c r="L137" s="12">
        <v>62</v>
      </c>
      <c r="M137" s="6">
        <f t="shared" si="89"/>
        <v>0.11502782931354361</v>
      </c>
      <c r="N137" s="11"/>
      <c r="O137" s="12">
        <v>0</v>
      </c>
      <c r="P137" s="6">
        <f t="shared" si="95"/>
        <v>0</v>
      </c>
      <c r="Q137" s="11"/>
      <c r="R137" s="12">
        <v>37</v>
      </c>
      <c r="S137" s="6">
        <f t="shared" si="91"/>
        <v>6.8645640074211506E-2</v>
      </c>
      <c r="T137" s="11"/>
      <c r="U137" s="12">
        <v>0</v>
      </c>
      <c r="V137" s="6">
        <f t="shared" si="96"/>
        <v>0</v>
      </c>
      <c r="W137" s="11"/>
      <c r="X137" s="12">
        <v>372</v>
      </c>
      <c r="Y137" s="6">
        <f t="shared" si="93"/>
        <v>0.69016697588126164</v>
      </c>
    </row>
    <row r="138" spans="1:25" s="3" customFormat="1" ht="16.5" x14ac:dyDescent="0.25">
      <c r="B138" s="11" t="s">
        <v>60</v>
      </c>
      <c r="C138" s="3">
        <f t="shared" ref="C138:C172" si="99">SUM(+I138+L138+O138+R138+U138+F138+X138)</f>
        <v>522</v>
      </c>
      <c r="D138" s="6">
        <f t="shared" si="86"/>
        <v>1</v>
      </c>
      <c r="F138" s="15">
        <v>9</v>
      </c>
      <c r="G138" s="6">
        <f t="shared" si="87"/>
        <v>1.7241379310344827E-2</v>
      </c>
      <c r="H138" s="11"/>
      <c r="I138" s="15">
        <v>36</v>
      </c>
      <c r="J138" s="6">
        <f t="shared" si="88"/>
        <v>6.8965517241379309E-2</v>
      </c>
      <c r="K138" s="11"/>
      <c r="L138" s="15">
        <v>54</v>
      </c>
      <c r="M138" s="6">
        <f t="shared" si="89"/>
        <v>0.10344827586206896</v>
      </c>
      <c r="N138" s="11"/>
      <c r="O138" s="15">
        <v>1</v>
      </c>
      <c r="P138" s="6">
        <f t="shared" si="95"/>
        <v>1.9157088122605363E-3</v>
      </c>
      <c r="Q138" s="11"/>
      <c r="R138" s="15">
        <v>29</v>
      </c>
      <c r="S138" s="6">
        <f t="shared" si="91"/>
        <v>5.5555555555555552E-2</v>
      </c>
      <c r="T138" s="11"/>
      <c r="U138" s="15">
        <v>0</v>
      </c>
      <c r="V138" s="6">
        <f t="shared" si="96"/>
        <v>0</v>
      </c>
      <c r="W138" s="11"/>
      <c r="X138" s="15">
        <v>393</v>
      </c>
      <c r="Y138" s="6">
        <f t="shared" si="93"/>
        <v>0.75287356321839083</v>
      </c>
    </row>
    <row r="139" spans="1:25" s="3" customFormat="1" ht="16.5" x14ac:dyDescent="0.25">
      <c r="B139" s="11" t="s">
        <v>59</v>
      </c>
      <c r="C139" s="3">
        <f t="shared" si="99"/>
        <v>535</v>
      </c>
      <c r="D139" s="6">
        <f t="shared" si="86"/>
        <v>1</v>
      </c>
      <c r="F139" s="15">
        <v>0</v>
      </c>
      <c r="G139" s="6">
        <f t="shared" si="87"/>
        <v>0</v>
      </c>
      <c r="H139" s="11"/>
      <c r="I139" s="15">
        <v>38</v>
      </c>
      <c r="J139" s="6">
        <f t="shared" si="88"/>
        <v>7.1028037383177575E-2</v>
      </c>
      <c r="K139" s="11"/>
      <c r="L139" s="15">
        <v>57</v>
      </c>
      <c r="M139" s="6">
        <f t="shared" si="89"/>
        <v>0.10654205607476636</v>
      </c>
      <c r="N139" s="11"/>
      <c r="O139" s="15">
        <v>0</v>
      </c>
      <c r="P139" s="6">
        <f t="shared" si="95"/>
        <v>0</v>
      </c>
      <c r="Q139" s="11"/>
      <c r="R139" s="15">
        <v>25</v>
      </c>
      <c r="S139" s="6">
        <f t="shared" si="91"/>
        <v>4.6728971962616821E-2</v>
      </c>
      <c r="T139" s="11"/>
      <c r="U139" s="15">
        <v>0</v>
      </c>
      <c r="V139" s="6">
        <f t="shared" si="96"/>
        <v>0</v>
      </c>
      <c r="W139" s="11"/>
      <c r="X139" s="15">
        <v>415</v>
      </c>
      <c r="Y139" s="6">
        <f t="shared" si="93"/>
        <v>0.77570093457943923</v>
      </c>
    </row>
    <row r="140" spans="1:25" s="3" customFormat="1" ht="16.5" x14ac:dyDescent="0.25">
      <c r="B140" s="3" t="s">
        <v>58</v>
      </c>
      <c r="C140" s="3">
        <f t="shared" si="99"/>
        <v>484</v>
      </c>
      <c r="D140" s="6">
        <f t="shared" si="86"/>
        <v>1</v>
      </c>
      <c r="F140" s="3">
        <v>0</v>
      </c>
      <c r="G140" s="6">
        <f t="shared" si="87"/>
        <v>0</v>
      </c>
      <c r="I140" s="3">
        <v>33</v>
      </c>
      <c r="J140" s="6">
        <f t="shared" si="88"/>
        <v>6.8181818181818177E-2</v>
      </c>
      <c r="L140" s="3">
        <v>57</v>
      </c>
      <c r="M140" s="6">
        <f t="shared" si="89"/>
        <v>0.11776859504132231</v>
      </c>
      <c r="O140" s="3">
        <v>3</v>
      </c>
      <c r="P140" s="6">
        <f t="shared" si="95"/>
        <v>6.1983471074380167E-3</v>
      </c>
      <c r="R140" s="3">
        <v>31</v>
      </c>
      <c r="S140" s="6">
        <f t="shared" si="91"/>
        <v>6.4049586776859499E-2</v>
      </c>
      <c r="U140" s="3">
        <v>0</v>
      </c>
      <c r="V140" s="6">
        <f t="shared" si="96"/>
        <v>0</v>
      </c>
      <c r="X140" s="3">
        <v>360</v>
      </c>
      <c r="Y140" s="6">
        <f t="shared" si="93"/>
        <v>0.74380165289256195</v>
      </c>
    </row>
    <row r="141" spans="1:25" s="3" customFormat="1" ht="16.5" x14ac:dyDescent="0.25">
      <c r="B141" s="3" t="s">
        <v>57</v>
      </c>
      <c r="C141" s="3">
        <f t="shared" si="99"/>
        <v>492</v>
      </c>
      <c r="D141" s="6">
        <f t="shared" ref="D141:D172" si="100">SUM(C141/C141)</f>
        <v>1</v>
      </c>
      <c r="F141" s="3">
        <v>0</v>
      </c>
      <c r="G141" s="6">
        <f t="shared" si="87"/>
        <v>0</v>
      </c>
      <c r="I141" s="3">
        <v>39</v>
      </c>
      <c r="J141" s="6">
        <f t="shared" si="88"/>
        <v>7.926829268292683E-2</v>
      </c>
      <c r="L141" s="3">
        <v>66</v>
      </c>
      <c r="M141" s="6">
        <f t="shared" si="89"/>
        <v>0.13414634146341464</v>
      </c>
      <c r="O141" s="3">
        <v>3</v>
      </c>
      <c r="P141" s="6">
        <f t="shared" si="95"/>
        <v>6.0975609756097563E-3</v>
      </c>
      <c r="R141" s="3">
        <v>35</v>
      </c>
      <c r="S141" s="6">
        <f t="shared" si="91"/>
        <v>7.113821138211382E-2</v>
      </c>
      <c r="U141" s="3">
        <v>0</v>
      </c>
      <c r="V141" s="6">
        <f t="shared" si="96"/>
        <v>0</v>
      </c>
      <c r="X141" s="3">
        <v>349</v>
      </c>
      <c r="Y141" s="6">
        <f t="shared" si="93"/>
        <v>0.70934959349593496</v>
      </c>
    </row>
    <row r="142" spans="1:25" s="3" customFormat="1" ht="16.5" x14ac:dyDescent="0.25">
      <c r="B142" s="3" t="s">
        <v>56</v>
      </c>
      <c r="C142" s="3">
        <f t="shared" si="99"/>
        <v>491</v>
      </c>
      <c r="D142" s="6">
        <f t="shared" si="100"/>
        <v>1</v>
      </c>
      <c r="F142" s="3">
        <v>0</v>
      </c>
      <c r="G142" s="6">
        <f t="shared" si="87"/>
        <v>0</v>
      </c>
      <c r="I142" s="3">
        <v>45</v>
      </c>
      <c r="J142" s="6">
        <f t="shared" si="88"/>
        <v>9.1649694501018328E-2</v>
      </c>
      <c r="L142" s="3">
        <v>60</v>
      </c>
      <c r="M142" s="6">
        <f t="shared" si="89"/>
        <v>0.12219959266802444</v>
      </c>
      <c r="O142" s="3">
        <v>4</v>
      </c>
      <c r="P142" s="6">
        <f t="shared" si="95"/>
        <v>8.1466395112016286E-3</v>
      </c>
      <c r="R142" s="3">
        <v>25</v>
      </c>
      <c r="S142" s="6">
        <f t="shared" si="91"/>
        <v>5.0916496945010187E-2</v>
      </c>
      <c r="U142" s="3">
        <v>0</v>
      </c>
      <c r="V142" s="6">
        <f t="shared" si="96"/>
        <v>0</v>
      </c>
      <c r="X142" s="3">
        <v>357</v>
      </c>
      <c r="Y142" s="6">
        <f t="shared" si="93"/>
        <v>0.72708757637474541</v>
      </c>
    </row>
    <row r="143" spans="1:25" s="3" customFormat="1" ht="16.5" x14ac:dyDescent="0.25">
      <c r="B143" s="3" t="s">
        <v>55</v>
      </c>
      <c r="C143" s="3">
        <f t="shared" si="99"/>
        <v>492</v>
      </c>
      <c r="D143" s="6">
        <f t="shared" si="100"/>
        <v>1</v>
      </c>
      <c r="F143" s="15">
        <v>0</v>
      </c>
      <c r="G143" s="6">
        <f t="shared" si="87"/>
        <v>0</v>
      </c>
      <c r="I143" s="3">
        <v>33</v>
      </c>
      <c r="J143" s="6">
        <f t="shared" si="88"/>
        <v>6.7073170731707321E-2</v>
      </c>
      <c r="L143" s="3">
        <v>49</v>
      </c>
      <c r="M143" s="6">
        <f t="shared" si="89"/>
        <v>9.959349593495935E-2</v>
      </c>
      <c r="O143" s="3">
        <v>4</v>
      </c>
      <c r="P143" s="6">
        <f t="shared" si="95"/>
        <v>8.130081300813009E-3</v>
      </c>
      <c r="R143" s="3">
        <v>28</v>
      </c>
      <c r="S143" s="6">
        <f t="shared" si="91"/>
        <v>5.6910569105691054E-2</v>
      </c>
      <c r="U143" s="3">
        <v>0</v>
      </c>
      <c r="V143" s="6">
        <f t="shared" si="96"/>
        <v>0</v>
      </c>
      <c r="X143" s="3">
        <v>378</v>
      </c>
      <c r="Y143" s="6">
        <f t="shared" si="93"/>
        <v>0.76829268292682928</v>
      </c>
    </row>
    <row r="144" spans="1:25" s="3" customFormat="1" ht="16.5" x14ac:dyDescent="0.25">
      <c r="B144" s="3" t="s">
        <v>53</v>
      </c>
      <c r="C144" s="3">
        <f t="shared" si="99"/>
        <v>446</v>
      </c>
      <c r="D144" s="6">
        <f t="shared" si="100"/>
        <v>1</v>
      </c>
      <c r="F144" s="3">
        <v>0</v>
      </c>
      <c r="G144" s="6">
        <f t="shared" si="87"/>
        <v>0</v>
      </c>
      <c r="I144" s="3">
        <v>34</v>
      </c>
      <c r="J144" s="6">
        <f t="shared" si="88"/>
        <v>7.623318385650224E-2</v>
      </c>
      <c r="L144" s="3">
        <v>41</v>
      </c>
      <c r="M144" s="6">
        <f t="shared" si="89"/>
        <v>9.1928251121076235E-2</v>
      </c>
      <c r="O144" s="3">
        <v>2</v>
      </c>
      <c r="P144" s="6">
        <f t="shared" si="95"/>
        <v>4.4843049327354259E-3</v>
      </c>
      <c r="R144" s="3">
        <v>18</v>
      </c>
      <c r="S144" s="6">
        <f t="shared" si="91"/>
        <v>4.0358744394618833E-2</v>
      </c>
      <c r="U144" s="3">
        <v>0</v>
      </c>
      <c r="V144" s="6">
        <f t="shared" si="96"/>
        <v>0</v>
      </c>
      <c r="X144" s="3">
        <v>351</v>
      </c>
      <c r="Y144" s="6">
        <f t="shared" si="93"/>
        <v>0.78699551569506732</v>
      </c>
    </row>
    <row r="145" spans="2:25" s="3" customFormat="1" ht="16.5" x14ac:dyDescent="0.25">
      <c r="B145" s="3" t="s">
        <v>51</v>
      </c>
      <c r="C145" s="3">
        <f t="shared" si="99"/>
        <v>427</v>
      </c>
      <c r="D145" s="6">
        <f t="shared" si="100"/>
        <v>1</v>
      </c>
      <c r="F145" s="3">
        <v>0</v>
      </c>
      <c r="G145" s="6">
        <f t="shared" si="87"/>
        <v>0</v>
      </c>
      <c r="I145" s="3">
        <v>36</v>
      </c>
      <c r="J145" s="6">
        <f t="shared" si="88"/>
        <v>8.4309133489461355E-2</v>
      </c>
      <c r="L145" s="3">
        <v>47</v>
      </c>
      <c r="M145" s="6">
        <f t="shared" si="89"/>
        <v>0.11007025761124122</v>
      </c>
      <c r="O145" s="3">
        <v>1</v>
      </c>
      <c r="P145" s="6">
        <f t="shared" si="95"/>
        <v>2.34192037470726E-3</v>
      </c>
      <c r="R145" s="3">
        <v>28</v>
      </c>
      <c r="S145" s="6">
        <f t="shared" si="91"/>
        <v>6.5573770491803282E-2</v>
      </c>
      <c r="U145" s="3">
        <v>0</v>
      </c>
      <c r="V145" s="6">
        <f t="shared" si="96"/>
        <v>0</v>
      </c>
      <c r="X145" s="3">
        <v>315</v>
      </c>
      <c r="Y145" s="6">
        <f t="shared" si="93"/>
        <v>0.73770491803278693</v>
      </c>
    </row>
    <row r="146" spans="2:25" s="3" customFormat="1" ht="16.5" x14ac:dyDescent="0.25">
      <c r="B146" s="3" t="s">
        <v>50</v>
      </c>
      <c r="C146" s="3">
        <f t="shared" si="99"/>
        <v>399</v>
      </c>
      <c r="D146" s="6">
        <f t="shared" si="100"/>
        <v>1</v>
      </c>
      <c r="F146" s="3">
        <v>0</v>
      </c>
      <c r="G146" s="6">
        <f t="shared" si="87"/>
        <v>0</v>
      </c>
      <c r="I146" s="10">
        <v>41</v>
      </c>
      <c r="J146" s="6">
        <f t="shared" si="88"/>
        <v>0.10275689223057644</v>
      </c>
      <c r="L146" s="10">
        <v>42</v>
      </c>
      <c r="M146" s="6">
        <f t="shared" si="89"/>
        <v>0.10526315789473684</v>
      </c>
      <c r="O146" s="10">
        <v>4</v>
      </c>
      <c r="P146" s="6">
        <f t="shared" si="95"/>
        <v>1.0025062656641603E-2</v>
      </c>
      <c r="R146" s="10">
        <v>17</v>
      </c>
      <c r="S146" s="6">
        <f t="shared" si="91"/>
        <v>4.2606516290726815E-2</v>
      </c>
      <c r="U146" s="10">
        <v>0</v>
      </c>
      <c r="V146" s="6">
        <f t="shared" si="96"/>
        <v>0</v>
      </c>
      <c r="X146" s="10">
        <v>295</v>
      </c>
      <c r="Y146" s="6">
        <f t="shared" si="93"/>
        <v>0.73934837092731831</v>
      </c>
    </row>
    <row r="147" spans="2:25" s="3" customFormat="1" ht="16.5" x14ac:dyDescent="0.25">
      <c r="B147" s="3" t="s">
        <v>49</v>
      </c>
      <c r="C147" s="3">
        <f t="shared" si="99"/>
        <v>387</v>
      </c>
      <c r="D147" s="6">
        <f t="shared" si="100"/>
        <v>1</v>
      </c>
      <c r="F147" s="15">
        <v>0</v>
      </c>
      <c r="G147" s="6">
        <f t="shared" si="87"/>
        <v>0</v>
      </c>
      <c r="I147" s="10">
        <v>30</v>
      </c>
      <c r="J147" s="6">
        <f t="shared" si="88"/>
        <v>7.7519379844961239E-2</v>
      </c>
      <c r="L147" s="10">
        <v>41</v>
      </c>
      <c r="M147" s="6">
        <f t="shared" si="89"/>
        <v>0.10594315245478036</v>
      </c>
      <c r="O147" s="10">
        <v>1</v>
      </c>
      <c r="P147" s="6">
        <f t="shared" si="95"/>
        <v>2.5839793281653748E-3</v>
      </c>
      <c r="R147" s="10">
        <v>18</v>
      </c>
      <c r="S147" s="6">
        <f t="shared" si="91"/>
        <v>4.6511627906976744E-2</v>
      </c>
      <c r="U147" s="3">
        <v>0</v>
      </c>
      <c r="V147" s="6">
        <f t="shared" si="96"/>
        <v>0</v>
      </c>
      <c r="X147" s="10">
        <v>297</v>
      </c>
      <c r="Y147" s="6">
        <f t="shared" si="93"/>
        <v>0.76744186046511631</v>
      </c>
    </row>
    <row r="148" spans="2:25" s="3" customFormat="1" ht="16.5" x14ac:dyDescent="0.25">
      <c r="B148" s="3" t="s">
        <v>47</v>
      </c>
      <c r="C148" s="3">
        <f t="shared" si="99"/>
        <v>464</v>
      </c>
      <c r="D148" s="6">
        <f t="shared" si="100"/>
        <v>1</v>
      </c>
      <c r="F148" s="3">
        <v>0</v>
      </c>
      <c r="G148" s="6">
        <f t="shared" si="87"/>
        <v>0</v>
      </c>
      <c r="I148" s="10">
        <v>39</v>
      </c>
      <c r="J148" s="6">
        <f t="shared" si="88"/>
        <v>8.4051724137931036E-2</v>
      </c>
      <c r="L148" s="10">
        <v>35</v>
      </c>
      <c r="M148" s="6">
        <f t="shared" si="89"/>
        <v>7.5431034482758619E-2</v>
      </c>
      <c r="O148" s="10">
        <v>2</v>
      </c>
      <c r="P148" s="6">
        <f t="shared" si="95"/>
        <v>4.3103448275862068E-3</v>
      </c>
      <c r="R148" s="10">
        <v>20</v>
      </c>
      <c r="S148" s="6">
        <f t="shared" si="91"/>
        <v>4.3103448275862072E-2</v>
      </c>
      <c r="U148" s="3">
        <v>0</v>
      </c>
      <c r="V148" s="6">
        <f t="shared" si="96"/>
        <v>0</v>
      </c>
      <c r="X148" s="10">
        <v>368</v>
      </c>
      <c r="Y148" s="6">
        <f t="shared" si="93"/>
        <v>0.7931034482758621</v>
      </c>
    </row>
    <row r="149" spans="2:25" s="3" customFormat="1" ht="16.5" x14ac:dyDescent="0.25">
      <c r="B149" s="3" t="s">
        <v>48</v>
      </c>
      <c r="C149" s="3">
        <f t="shared" si="99"/>
        <v>474</v>
      </c>
      <c r="D149" s="6">
        <f t="shared" si="100"/>
        <v>1</v>
      </c>
      <c r="F149" s="3">
        <v>0</v>
      </c>
      <c r="G149" s="6">
        <f t="shared" si="87"/>
        <v>0</v>
      </c>
      <c r="I149" s="10">
        <v>36</v>
      </c>
      <c r="J149" s="6">
        <f t="shared" si="88"/>
        <v>7.5949367088607597E-2</v>
      </c>
      <c r="L149" s="10">
        <v>27</v>
      </c>
      <c r="M149" s="6">
        <f t="shared" si="89"/>
        <v>5.6962025316455694E-2</v>
      </c>
      <c r="O149" s="10">
        <v>4</v>
      </c>
      <c r="P149" s="6">
        <f t="shared" si="95"/>
        <v>8.4388185654008432E-3</v>
      </c>
      <c r="R149" s="10">
        <v>20</v>
      </c>
      <c r="S149" s="6">
        <f t="shared" si="91"/>
        <v>4.2194092827004218E-2</v>
      </c>
      <c r="U149" s="3">
        <v>0</v>
      </c>
      <c r="V149" s="6">
        <f t="shared" si="96"/>
        <v>0</v>
      </c>
      <c r="X149" s="10">
        <v>387</v>
      </c>
      <c r="Y149" s="6">
        <f t="shared" si="93"/>
        <v>0.81645569620253167</v>
      </c>
    </row>
    <row r="150" spans="2:25" s="3" customFormat="1" ht="16.5" x14ac:dyDescent="0.25">
      <c r="B150" s="3" t="s">
        <v>18</v>
      </c>
      <c r="C150" s="3">
        <f t="shared" si="99"/>
        <v>486</v>
      </c>
      <c r="D150" s="6">
        <f t="shared" si="100"/>
        <v>1</v>
      </c>
      <c r="F150" s="3">
        <v>0</v>
      </c>
      <c r="G150" s="6">
        <f t="shared" si="87"/>
        <v>0</v>
      </c>
      <c r="I150" s="10">
        <v>27</v>
      </c>
      <c r="J150" s="6">
        <f t="shared" si="88"/>
        <v>5.5555555555555552E-2</v>
      </c>
      <c r="L150" s="10">
        <v>35</v>
      </c>
      <c r="M150" s="6">
        <f t="shared" si="89"/>
        <v>7.2016460905349799E-2</v>
      </c>
      <c r="O150" s="10">
        <v>1</v>
      </c>
      <c r="P150" s="6">
        <f t="shared" si="95"/>
        <v>2.05761316872428E-3</v>
      </c>
      <c r="R150" s="10">
        <v>19</v>
      </c>
      <c r="S150" s="6">
        <f t="shared" si="91"/>
        <v>3.9094650205761319E-2</v>
      </c>
      <c r="U150" s="3">
        <v>0</v>
      </c>
      <c r="V150" s="6">
        <f t="shared" si="96"/>
        <v>0</v>
      </c>
      <c r="X150" s="10">
        <v>404</v>
      </c>
      <c r="Y150" s="6">
        <f t="shared" si="93"/>
        <v>0.83127572016460904</v>
      </c>
    </row>
    <row r="151" spans="2:25" s="3" customFormat="1" ht="16.5" x14ac:dyDescent="0.25">
      <c r="B151" s="3" t="s">
        <v>19</v>
      </c>
      <c r="C151" s="3">
        <f t="shared" si="99"/>
        <v>458</v>
      </c>
      <c r="D151" s="6">
        <f t="shared" si="100"/>
        <v>1</v>
      </c>
      <c r="F151" s="15">
        <v>0</v>
      </c>
      <c r="G151" s="6">
        <f t="shared" si="87"/>
        <v>0</v>
      </c>
      <c r="I151" s="10">
        <v>30</v>
      </c>
      <c r="J151" s="6">
        <f t="shared" si="88"/>
        <v>6.5502183406113537E-2</v>
      </c>
      <c r="L151" s="10">
        <v>33</v>
      </c>
      <c r="M151" s="6">
        <f t="shared" si="89"/>
        <v>7.2052401746724892E-2</v>
      </c>
      <c r="O151" s="10">
        <v>3</v>
      </c>
      <c r="P151" s="6">
        <f t="shared" si="95"/>
        <v>6.5502183406113534E-3</v>
      </c>
      <c r="R151" s="10">
        <v>13</v>
      </c>
      <c r="S151" s="6">
        <f t="shared" si="91"/>
        <v>2.8384279475982533E-2</v>
      </c>
      <c r="U151" s="3">
        <v>0</v>
      </c>
      <c r="V151" s="6">
        <f t="shared" si="96"/>
        <v>0</v>
      </c>
      <c r="X151" s="10">
        <v>379</v>
      </c>
      <c r="Y151" s="6">
        <f t="shared" si="93"/>
        <v>0.82751091703056767</v>
      </c>
    </row>
    <row r="152" spans="2:25" s="3" customFormat="1" ht="16.5" x14ac:dyDescent="0.25">
      <c r="B152" s="3" t="s">
        <v>20</v>
      </c>
      <c r="C152" s="3">
        <f t="shared" si="99"/>
        <v>497</v>
      </c>
      <c r="D152" s="6">
        <f t="shared" si="100"/>
        <v>1</v>
      </c>
      <c r="F152" s="3">
        <v>0</v>
      </c>
      <c r="G152" s="6">
        <f t="shared" si="87"/>
        <v>0</v>
      </c>
      <c r="I152" s="10">
        <v>33</v>
      </c>
      <c r="J152" s="6">
        <f t="shared" si="88"/>
        <v>6.6398390342052319E-2</v>
      </c>
      <c r="L152" s="10">
        <v>38</v>
      </c>
      <c r="M152" s="6">
        <f t="shared" si="89"/>
        <v>7.6458752515090544E-2</v>
      </c>
      <c r="O152" s="10">
        <v>4</v>
      </c>
      <c r="P152" s="6">
        <f t="shared" si="95"/>
        <v>8.0482897384305842E-3</v>
      </c>
      <c r="R152" s="10">
        <v>11</v>
      </c>
      <c r="S152" s="6">
        <f t="shared" si="91"/>
        <v>2.2132796780684104E-2</v>
      </c>
      <c r="U152" s="10">
        <v>0</v>
      </c>
      <c r="V152" s="6">
        <f t="shared" si="96"/>
        <v>0</v>
      </c>
      <c r="X152" s="10">
        <v>411</v>
      </c>
      <c r="Y152" s="6">
        <f t="shared" si="93"/>
        <v>0.82696177062374243</v>
      </c>
    </row>
    <row r="153" spans="2:25" s="3" customFormat="1" ht="16.5" x14ac:dyDescent="0.25">
      <c r="B153" s="3" t="s">
        <v>21</v>
      </c>
      <c r="C153" s="3">
        <f t="shared" si="99"/>
        <v>501</v>
      </c>
      <c r="D153" s="6">
        <f t="shared" si="100"/>
        <v>1</v>
      </c>
      <c r="F153" s="3">
        <v>0</v>
      </c>
      <c r="G153" s="6">
        <f t="shared" si="87"/>
        <v>0</v>
      </c>
      <c r="I153" s="10">
        <v>33</v>
      </c>
      <c r="J153" s="6">
        <f t="shared" si="88"/>
        <v>6.5868263473053898E-2</v>
      </c>
      <c r="L153" s="10">
        <v>32</v>
      </c>
      <c r="M153" s="6">
        <f t="shared" si="89"/>
        <v>6.3872255489021951E-2</v>
      </c>
      <c r="O153" s="10">
        <v>1</v>
      </c>
      <c r="P153" s="6">
        <f t="shared" si="95"/>
        <v>1.996007984031936E-3</v>
      </c>
      <c r="R153" s="10">
        <v>17</v>
      </c>
      <c r="S153" s="6">
        <f t="shared" si="91"/>
        <v>3.3932135728542916E-2</v>
      </c>
      <c r="U153" s="3">
        <v>0</v>
      </c>
      <c r="V153" s="6">
        <f t="shared" si="96"/>
        <v>0</v>
      </c>
      <c r="X153" s="10">
        <v>418</v>
      </c>
      <c r="Y153" s="6">
        <f t="shared" si="93"/>
        <v>0.83433133732534925</v>
      </c>
    </row>
    <row r="154" spans="2:25" s="3" customFormat="1" ht="16.5" x14ac:dyDescent="0.25">
      <c r="B154" s="3" t="s">
        <v>22</v>
      </c>
      <c r="C154" s="3">
        <f t="shared" si="99"/>
        <v>461</v>
      </c>
      <c r="D154" s="6">
        <f t="shared" si="100"/>
        <v>1</v>
      </c>
      <c r="F154" s="3">
        <v>0</v>
      </c>
      <c r="G154" s="6">
        <f t="shared" si="87"/>
        <v>0</v>
      </c>
      <c r="I154" s="10">
        <v>26</v>
      </c>
      <c r="J154" s="6">
        <f t="shared" si="88"/>
        <v>5.6399132321041212E-2</v>
      </c>
      <c r="L154" s="10">
        <v>35</v>
      </c>
      <c r="M154" s="6">
        <f t="shared" si="89"/>
        <v>7.5921908893709325E-2</v>
      </c>
      <c r="O154" s="10">
        <v>3</v>
      </c>
      <c r="P154" s="6">
        <f t="shared" si="95"/>
        <v>6.5075921908893707E-3</v>
      </c>
      <c r="R154" s="10">
        <v>14</v>
      </c>
      <c r="S154" s="6">
        <f t="shared" si="91"/>
        <v>3.0368763557483729E-2</v>
      </c>
      <c r="U154" s="3">
        <v>0</v>
      </c>
      <c r="V154" s="6">
        <f t="shared" si="96"/>
        <v>0</v>
      </c>
      <c r="X154" s="10">
        <v>383</v>
      </c>
      <c r="Y154" s="6">
        <f t="shared" si="93"/>
        <v>0.83080260303687636</v>
      </c>
    </row>
    <row r="155" spans="2:25" s="3" customFormat="1" ht="16.5" x14ac:dyDescent="0.25">
      <c r="B155" s="3" t="s">
        <v>23</v>
      </c>
      <c r="C155" s="3">
        <f t="shared" si="99"/>
        <v>446</v>
      </c>
      <c r="D155" s="6">
        <f t="shared" si="100"/>
        <v>1</v>
      </c>
      <c r="F155" s="15">
        <v>0</v>
      </c>
      <c r="G155" s="6">
        <f t="shared" si="87"/>
        <v>0</v>
      </c>
      <c r="I155" s="10">
        <v>17</v>
      </c>
      <c r="J155" s="6">
        <f t="shared" si="88"/>
        <v>3.811659192825112E-2</v>
      </c>
      <c r="L155" s="10">
        <v>24</v>
      </c>
      <c r="M155" s="6">
        <f t="shared" si="89"/>
        <v>5.3811659192825115E-2</v>
      </c>
      <c r="O155" s="10">
        <v>0</v>
      </c>
      <c r="P155" s="6">
        <f t="shared" si="95"/>
        <v>0</v>
      </c>
      <c r="R155" s="10">
        <v>17</v>
      </c>
      <c r="S155" s="6">
        <f t="shared" si="91"/>
        <v>3.811659192825112E-2</v>
      </c>
      <c r="U155" s="3">
        <v>0</v>
      </c>
      <c r="V155" s="6">
        <f t="shared" si="96"/>
        <v>0</v>
      </c>
      <c r="X155" s="10">
        <v>388</v>
      </c>
      <c r="Y155" s="6">
        <f t="shared" si="93"/>
        <v>0.8699551569506726</v>
      </c>
    </row>
    <row r="156" spans="2:25" s="3" customFormat="1" ht="16.5" x14ac:dyDescent="0.25">
      <c r="B156" s="3" t="s">
        <v>24</v>
      </c>
      <c r="C156" s="3">
        <f t="shared" si="99"/>
        <v>437</v>
      </c>
      <c r="D156" s="6">
        <f t="shared" si="100"/>
        <v>1</v>
      </c>
      <c r="F156" s="3">
        <v>0</v>
      </c>
      <c r="G156" s="6">
        <f t="shared" si="87"/>
        <v>0</v>
      </c>
      <c r="I156" s="10">
        <v>15</v>
      </c>
      <c r="J156" s="6">
        <f t="shared" si="88"/>
        <v>3.4324942791762014E-2</v>
      </c>
      <c r="L156" s="10">
        <v>28</v>
      </c>
      <c r="M156" s="6">
        <f t="shared" si="89"/>
        <v>6.4073226544622428E-2</v>
      </c>
      <c r="O156" s="10">
        <v>1</v>
      </c>
      <c r="P156" s="6">
        <f t="shared" si="95"/>
        <v>2.2883295194508009E-3</v>
      </c>
      <c r="R156" s="10">
        <v>13</v>
      </c>
      <c r="S156" s="6">
        <f t="shared" si="91"/>
        <v>2.9748283752860413E-2</v>
      </c>
      <c r="U156" s="3">
        <v>0</v>
      </c>
      <c r="V156" s="6">
        <f t="shared" si="96"/>
        <v>0</v>
      </c>
      <c r="X156" s="10">
        <v>380</v>
      </c>
      <c r="Y156" s="6">
        <f t="shared" si="93"/>
        <v>0.86956521739130432</v>
      </c>
    </row>
    <row r="157" spans="2:25" s="3" customFormat="1" ht="16.5" x14ac:dyDescent="0.25">
      <c r="B157" s="3" t="s">
        <v>25</v>
      </c>
      <c r="C157" s="3">
        <f t="shared" si="99"/>
        <v>426</v>
      </c>
      <c r="D157" s="6">
        <f t="shared" si="100"/>
        <v>1</v>
      </c>
      <c r="F157" s="3">
        <v>0</v>
      </c>
      <c r="G157" s="6">
        <f t="shared" si="87"/>
        <v>0</v>
      </c>
      <c r="I157" s="10">
        <v>17</v>
      </c>
      <c r="J157" s="6">
        <f t="shared" si="88"/>
        <v>3.9906103286384977E-2</v>
      </c>
      <c r="L157" s="10">
        <v>16</v>
      </c>
      <c r="M157" s="6">
        <f t="shared" si="89"/>
        <v>3.7558685446009391E-2</v>
      </c>
      <c r="O157" s="10">
        <v>2</v>
      </c>
      <c r="P157" s="6">
        <f t="shared" si="95"/>
        <v>4.6948356807511738E-3</v>
      </c>
      <c r="R157" s="10">
        <v>17</v>
      </c>
      <c r="S157" s="6">
        <f t="shared" si="91"/>
        <v>3.9906103286384977E-2</v>
      </c>
      <c r="U157" s="3">
        <v>0</v>
      </c>
      <c r="V157" s="6">
        <f t="shared" si="96"/>
        <v>0</v>
      </c>
      <c r="X157" s="10">
        <v>374</v>
      </c>
      <c r="Y157" s="6">
        <f t="shared" si="93"/>
        <v>0.8779342723004695</v>
      </c>
    </row>
    <row r="158" spans="2:25" s="3" customFormat="1" ht="16.5" x14ac:dyDescent="0.25">
      <c r="B158" s="3" t="s">
        <v>26</v>
      </c>
      <c r="C158" s="3">
        <f t="shared" si="99"/>
        <v>379</v>
      </c>
      <c r="D158" s="6">
        <f t="shared" si="100"/>
        <v>1</v>
      </c>
      <c r="F158" s="3">
        <v>0</v>
      </c>
      <c r="G158" s="6">
        <f t="shared" si="87"/>
        <v>0</v>
      </c>
      <c r="I158" s="10">
        <v>17</v>
      </c>
      <c r="J158" s="6">
        <f t="shared" si="88"/>
        <v>4.4854881266490766E-2</v>
      </c>
      <c r="L158" s="10">
        <v>18</v>
      </c>
      <c r="M158" s="6">
        <f t="shared" si="89"/>
        <v>4.7493403693931395E-2</v>
      </c>
      <c r="O158" s="10">
        <v>2</v>
      </c>
      <c r="P158" s="6">
        <f t="shared" si="95"/>
        <v>5.2770448548812663E-3</v>
      </c>
      <c r="R158" s="10">
        <v>14</v>
      </c>
      <c r="S158" s="6">
        <f t="shared" si="91"/>
        <v>3.6939313984168866E-2</v>
      </c>
      <c r="U158" s="10">
        <v>0</v>
      </c>
      <c r="V158" s="6">
        <f t="shared" si="96"/>
        <v>0</v>
      </c>
      <c r="X158" s="10">
        <v>328</v>
      </c>
      <c r="Y158" s="6">
        <f t="shared" si="93"/>
        <v>0.86543535620052769</v>
      </c>
    </row>
    <row r="159" spans="2:25" s="3" customFormat="1" ht="16.5" x14ac:dyDescent="0.25">
      <c r="B159" s="3" t="s">
        <v>27</v>
      </c>
      <c r="C159" s="3">
        <f t="shared" si="99"/>
        <v>364</v>
      </c>
      <c r="D159" s="6">
        <f t="shared" si="100"/>
        <v>1</v>
      </c>
      <c r="F159" s="15">
        <v>0</v>
      </c>
      <c r="G159" s="6">
        <f t="shared" si="87"/>
        <v>0</v>
      </c>
      <c r="I159" s="10">
        <v>22</v>
      </c>
      <c r="J159" s="6">
        <f t="shared" si="88"/>
        <v>6.043956043956044E-2</v>
      </c>
      <c r="L159" s="10">
        <v>15</v>
      </c>
      <c r="M159" s="6">
        <f t="shared" si="89"/>
        <v>4.1208791208791208E-2</v>
      </c>
      <c r="O159" s="10">
        <v>2</v>
      </c>
      <c r="P159" s="6">
        <f t="shared" si="95"/>
        <v>5.4945054945054949E-3</v>
      </c>
      <c r="R159" s="10">
        <v>10</v>
      </c>
      <c r="S159" s="6">
        <f t="shared" si="91"/>
        <v>2.7472527472527472E-2</v>
      </c>
      <c r="U159" s="3">
        <v>0</v>
      </c>
      <c r="V159" s="6">
        <f t="shared" si="96"/>
        <v>0</v>
      </c>
      <c r="X159" s="10">
        <v>315</v>
      </c>
      <c r="Y159" s="6">
        <f t="shared" si="93"/>
        <v>0.86538461538461542</v>
      </c>
    </row>
    <row r="160" spans="2:25" s="3" customFormat="1" ht="16.5" x14ac:dyDescent="0.25">
      <c r="B160" s="3" t="s">
        <v>28</v>
      </c>
      <c r="C160" s="3">
        <f t="shared" si="99"/>
        <v>409</v>
      </c>
      <c r="D160" s="6">
        <f t="shared" si="100"/>
        <v>1</v>
      </c>
      <c r="F160" s="3">
        <v>0</v>
      </c>
      <c r="G160" s="6">
        <f t="shared" si="87"/>
        <v>0</v>
      </c>
      <c r="I160" s="10">
        <v>19</v>
      </c>
      <c r="J160" s="6">
        <f t="shared" si="88"/>
        <v>4.6454767726161368E-2</v>
      </c>
      <c r="L160" s="10">
        <v>18</v>
      </c>
      <c r="M160" s="6">
        <f t="shared" si="89"/>
        <v>4.4009779951100246E-2</v>
      </c>
      <c r="O160" s="10">
        <v>1</v>
      </c>
      <c r="P160" s="6">
        <f t="shared" si="95"/>
        <v>2.4449877750611247E-3</v>
      </c>
      <c r="R160" s="10">
        <v>7</v>
      </c>
      <c r="S160" s="6">
        <f t="shared" si="91"/>
        <v>1.7114914425427872E-2</v>
      </c>
      <c r="U160" s="3">
        <v>0</v>
      </c>
      <c r="V160" s="6">
        <f t="shared" si="96"/>
        <v>0</v>
      </c>
      <c r="X160" s="10">
        <v>364</v>
      </c>
      <c r="Y160" s="6">
        <f t="shared" si="93"/>
        <v>0.88997555012224938</v>
      </c>
    </row>
    <row r="161" spans="1:25" s="3" customFormat="1" ht="16.5" x14ac:dyDescent="0.25">
      <c r="B161" s="3" t="s">
        <v>29</v>
      </c>
      <c r="C161" s="3">
        <f t="shared" si="99"/>
        <v>439</v>
      </c>
      <c r="D161" s="6">
        <f t="shared" si="100"/>
        <v>1</v>
      </c>
      <c r="F161" s="3">
        <v>0</v>
      </c>
      <c r="G161" s="6">
        <f t="shared" si="87"/>
        <v>0</v>
      </c>
      <c r="I161" s="10">
        <v>30</v>
      </c>
      <c r="J161" s="6">
        <f t="shared" si="88"/>
        <v>6.8337129840546698E-2</v>
      </c>
      <c r="L161" s="10">
        <v>18</v>
      </c>
      <c r="M161" s="6">
        <f t="shared" si="89"/>
        <v>4.1002277904328019E-2</v>
      </c>
      <c r="O161" s="10">
        <v>4</v>
      </c>
      <c r="P161" s="6">
        <f t="shared" si="95"/>
        <v>9.1116173120728925E-3</v>
      </c>
      <c r="R161" s="10">
        <v>13</v>
      </c>
      <c r="S161" s="6">
        <f t="shared" si="91"/>
        <v>2.9612756264236904E-2</v>
      </c>
      <c r="U161" s="3">
        <v>0</v>
      </c>
      <c r="V161" s="6">
        <f t="shared" si="96"/>
        <v>0</v>
      </c>
      <c r="X161" s="10">
        <v>374</v>
      </c>
      <c r="Y161" s="6">
        <f t="shared" si="93"/>
        <v>0.85193621867881553</v>
      </c>
    </row>
    <row r="162" spans="1:25" s="3" customFormat="1" ht="16.5" x14ac:dyDescent="0.25">
      <c r="B162" s="3" t="s">
        <v>30</v>
      </c>
      <c r="C162" s="3">
        <f t="shared" si="99"/>
        <v>477</v>
      </c>
      <c r="D162" s="6">
        <f t="shared" si="100"/>
        <v>1</v>
      </c>
      <c r="F162" s="3">
        <v>0</v>
      </c>
      <c r="G162" s="6">
        <f t="shared" si="87"/>
        <v>0</v>
      </c>
      <c r="I162" s="10">
        <v>34</v>
      </c>
      <c r="J162" s="6">
        <f t="shared" si="88"/>
        <v>7.1278825995807121E-2</v>
      </c>
      <c r="L162" s="10">
        <v>17</v>
      </c>
      <c r="M162" s="6">
        <f t="shared" si="89"/>
        <v>3.5639412997903561E-2</v>
      </c>
      <c r="O162" s="10">
        <v>0</v>
      </c>
      <c r="P162" s="6">
        <f t="shared" si="95"/>
        <v>0</v>
      </c>
      <c r="R162" s="10">
        <v>9</v>
      </c>
      <c r="S162" s="6">
        <f t="shared" si="91"/>
        <v>1.8867924528301886E-2</v>
      </c>
      <c r="U162" s="3">
        <v>0</v>
      </c>
      <c r="V162" s="6">
        <f t="shared" si="96"/>
        <v>0</v>
      </c>
      <c r="X162" s="10">
        <v>417</v>
      </c>
      <c r="Y162" s="6">
        <f t="shared" si="93"/>
        <v>0.87421383647798745</v>
      </c>
    </row>
    <row r="163" spans="1:25" s="3" customFormat="1" ht="16.5" x14ac:dyDescent="0.25">
      <c r="B163" s="3" t="s">
        <v>31</v>
      </c>
      <c r="C163" s="3">
        <f t="shared" si="99"/>
        <v>482</v>
      </c>
      <c r="D163" s="6">
        <f t="shared" si="100"/>
        <v>1</v>
      </c>
      <c r="F163" s="15">
        <v>0</v>
      </c>
      <c r="G163" s="6">
        <f t="shared" si="87"/>
        <v>0</v>
      </c>
      <c r="I163" s="10">
        <v>36</v>
      </c>
      <c r="J163" s="6">
        <f t="shared" si="88"/>
        <v>7.4688796680497924E-2</v>
      </c>
      <c r="L163" s="10">
        <v>21</v>
      </c>
      <c r="M163" s="6">
        <f t="shared" si="89"/>
        <v>4.3568464730290454E-2</v>
      </c>
      <c r="O163" s="10">
        <v>2</v>
      </c>
      <c r="P163" s="6">
        <f t="shared" si="95"/>
        <v>4.1493775933609959E-3</v>
      </c>
      <c r="R163" s="10">
        <v>11</v>
      </c>
      <c r="S163" s="6">
        <f t="shared" si="91"/>
        <v>2.2821576763485476E-2</v>
      </c>
      <c r="U163" s="3">
        <v>0</v>
      </c>
      <c r="V163" s="6">
        <f t="shared" si="96"/>
        <v>0</v>
      </c>
      <c r="X163" s="10">
        <v>412</v>
      </c>
      <c r="Y163" s="6">
        <f t="shared" si="93"/>
        <v>0.85477178423236511</v>
      </c>
    </row>
    <row r="164" spans="1:25" s="3" customFormat="1" ht="16.5" x14ac:dyDescent="0.25">
      <c r="B164" s="3" t="s">
        <v>32</v>
      </c>
      <c r="C164" s="3">
        <f t="shared" si="99"/>
        <v>508</v>
      </c>
      <c r="D164" s="6">
        <f t="shared" si="100"/>
        <v>1</v>
      </c>
      <c r="F164" s="3">
        <v>0</v>
      </c>
      <c r="G164" s="6">
        <f t="shared" si="87"/>
        <v>0</v>
      </c>
      <c r="I164" s="10">
        <v>35</v>
      </c>
      <c r="J164" s="6">
        <f t="shared" si="88"/>
        <v>6.8897637795275593E-2</v>
      </c>
      <c r="L164" s="10">
        <v>24</v>
      </c>
      <c r="M164" s="6">
        <f t="shared" si="89"/>
        <v>4.7244094488188976E-2</v>
      </c>
      <c r="O164" s="10">
        <v>2</v>
      </c>
      <c r="P164" s="6">
        <f t="shared" si="95"/>
        <v>3.937007874015748E-3</v>
      </c>
      <c r="R164" s="10">
        <v>12</v>
      </c>
      <c r="S164" s="6">
        <f t="shared" si="91"/>
        <v>2.3622047244094488E-2</v>
      </c>
      <c r="U164" s="10">
        <v>0</v>
      </c>
      <c r="V164" s="6">
        <f t="shared" si="96"/>
        <v>0</v>
      </c>
      <c r="X164" s="10">
        <v>435</v>
      </c>
      <c r="Y164" s="6">
        <f t="shared" si="93"/>
        <v>0.85629921259842523</v>
      </c>
    </row>
    <row r="165" spans="1:25" s="3" customFormat="1" ht="16.5" x14ac:dyDescent="0.25">
      <c r="B165" s="3" t="s">
        <v>33</v>
      </c>
      <c r="C165" s="3">
        <f t="shared" si="99"/>
        <v>479</v>
      </c>
      <c r="D165" s="6">
        <f t="shared" si="100"/>
        <v>1</v>
      </c>
      <c r="F165" s="3">
        <v>0</v>
      </c>
      <c r="G165" s="6">
        <f t="shared" si="87"/>
        <v>0</v>
      </c>
      <c r="I165" s="10">
        <v>40</v>
      </c>
      <c r="J165" s="6">
        <f t="shared" si="88"/>
        <v>8.3507306889352817E-2</v>
      </c>
      <c r="L165" s="10">
        <v>19</v>
      </c>
      <c r="M165" s="6">
        <f t="shared" si="89"/>
        <v>3.9665970772442591E-2</v>
      </c>
      <c r="O165" s="10">
        <v>2</v>
      </c>
      <c r="P165" s="6">
        <f t="shared" si="95"/>
        <v>4.1753653444676405E-3</v>
      </c>
      <c r="R165" s="10">
        <v>7</v>
      </c>
      <c r="S165" s="6">
        <f t="shared" si="91"/>
        <v>1.4613778705636743E-2</v>
      </c>
      <c r="U165" s="3">
        <v>0</v>
      </c>
      <c r="V165" s="6">
        <f t="shared" si="96"/>
        <v>0</v>
      </c>
      <c r="X165" s="10">
        <v>411</v>
      </c>
      <c r="Y165" s="6">
        <f t="shared" si="93"/>
        <v>0.85803757828810023</v>
      </c>
    </row>
    <row r="166" spans="1:25" s="3" customFormat="1" ht="16.5" x14ac:dyDescent="0.25">
      <c r="B166" s="3" t="s">
        <v>34</v>
      </c>
      <c r="C166" s="3">
        <f t="shared" si="99"/>
        <v>513</v>
      </c>
      <c r="D166" s="6">
        <f t="shared" si="100"/>
        <v>1</v>
      </c>
      <c r="F166" s="3">
        <v>0</v>
      </c>
      <c r="G166" s="6">
        <f t="shared" si="87"/>
        <v>0</v>
      </c>
      <c r="I166" s="10">
        <v>52</v>
      </c>
      <c r="J166" s="6">
        <f t="shared" si="88"/>
        <v>0.10136452241715399</v>
      </c>
      <c r="L166" s="10">
        <v>18</v>
      </c>
      <c r="M166" s="6">
        <f t="shared" si="89"/>
        <v>3.5087719298245612E-2</v>
      </c>
      <c r="O166" s="10">
        <v>1</v>
      </c>
      <c r="P166" s="6">
        <f t="shared" si="95"/>
        <v>1.9493177387914229E-3</v>
      </c>
      <c r="R166" s="10">
        <v>12</v>
      </c>
      <c r="S166" s="6">
        <f t="shared" si="91"/>
        <v>2.3391812865497075E-2</v>
      </c>
      <c r="U166" s="3">
        <v>0</v>
      </c>
      <c r="V166" s="6">
        <f t="shared" si="96"/>
        <v>0</v>
      </c>
      <c r="X166" s="10">
        <v>430</v>
      </c>
      <c r="Y166" s="6">
        <f t="shared" si="93"/>
        <v>0.83820662768031184</v>
      </c>
    </row>
    <row r="167" spans="1:25" s="3" customFormat="1" ht="16.5" x14ac:dyDescent="0.25">
      <c r="B167" s="3" t="s">
        <v>35</v>
      </c>
      <c r="C167" s="3">
        <f t="shared" si="99"/>
        <v>477</v>
      </c>
      <c r="D167" s="6">
        <f t="shared" si="100"/>
        <v>1</v>
      </c>
      <c r="F167" s="15">
        <v>0</v>
      </c>
      <c r="G167" s="6">
        <f t="shared" si="87"/>
        <v>0</v>
      </c>
      <c r="I167" s="10">
        <v>34</v>
      </c>
      <c r="J167" s="6">
        <f t="shared" si="88"/>
        <v>7.1278825995807121E-2</v>
      </c>
      <c r="L167" s="10">
        <v>7</v>
      </c>
      <c r="M167" s="6">
        <f t="shared" si="89"/>
        <v>1.4675052410901468E-2</v>
      </c>
      <c r="O167" s="10">
        <v>4</v>
      </c>
      <c r="P167" s="6">
        <f t="shared" si="95"/>
        <v>8.385744234800839E-3</v>
      </c>
      <c r="R167" s="10">
        <v>6</v>
      </c>
      <c r="S167" s="6">
        <f t="shared" si="91"/>
        <v>1.2578616352201259E-2</v>
      </c>
      <c r="U167" s="3">
        <v>0</v>
      </c>
      <c r="V167" s="6">
        <f t="shared" si="96"/>
        <v>0</v>
      </c>
      <c r="X167" s="10">
        <v>426</v>
      </c>
      <c r="Y167" s="6">
        <f t="shared" si="93"/>
        <v>0.89308176100628933</v>
      </c>
    </row>
    <row r="168" spans="1:25" s="3" customFormat="1" ht="16.5" x14ac:dyDescent="0.25">
      <c r="B168" s="3" t="s">
        <v>36</v>
      </c>
      <c r="C168" s="3">
        <f t="shared" si="99"/>
        <v>500</v>
      </c>
      <c r="D168" s="6">
        <f t="shared" si="100"/>
        <v>1</v>
      </c>
      <c r="F168" s="3">
        <v>0</v>
      </c>
      <c r="G168" s="6">
        <f t="shared" si="87"/>
        <v>0</v>
      </c>
      <c r="I168" s="10">
        <v>44</v>
      </c>
      <c r="J168" s="6">
        <f t="shared" si="88"/>
        <v>8.7999999999999995E-2</v>
      </c>
      <c r="L168" s="10">
        <v>11</v>
      </c>
      <c r="M168" s="6">
        <f t="shared" si="89"/>
        <v>2.1999999999999999E-2</v>
      </c>
      <c r="O168" s="10">
        <v>0</v>
      </c>
      <c r="P168" s="6">
        <f t="shared" si="95"/>
        <v>0</v>
      </c>
      <c r="R168" s="10">
        <v>10</v>
      </c>
      <c r="S168" s="6">
        <f t="shared" si="91"/>
        <v>0.02</v>
      </c>
      <c r="U168" s="3">
        <v>0</v>
      </c>
      <c r="V168" s="6">
        <f t="shared" si="96"/>
        <v>0</v>
      </c>
      <c r="X168" s="10">
        <v>435</v>
      </c>
      <c r="Y168" s="6">
        <f t="shared" si="93"/>
        <v>0.87</v>
      </c>
    </row>
    <row r="169" spans="1:25" s="3" customFormat="1" ht="16.5" x14ac:dyDescent="0.25">
      <c r="B169" s="3" t="s">
        <v>37</v>
      </c>
      <c r="C169" s="3">
        <f t="shared" si="99"/>
        <v>569</v>
      </c>
      <c r="D169" s="6">
        <f t="shared" si="100"/>
        <v>1</v>
      </c>
      <c r="F169" s="3">
        <v>0</v>
      </c>
      <c r="G169" s="6">
        <f t="shared" si="87"/>
        <v>0</v>
      </c>
      <c r="I169" s="10">
        <v>50</v>
      </c>
      <c r="J169" s="6">
        <f t="shared" si="88"/>
        <v>8.7873462214411252E-2</v>
      </c>
      <c r="L169" s="10">
        <v>13</v>
      </c>
      <c r="M169" s="6">
        <f t="shared" si="89"/>
        <v>2.2847100175746926E-2</v>
      </c>
      <c r="O169" s="10">
        <v>5</v>
      </c>
      <c r="P169" s="6">
        <f t="shared" si="95"/>
        <v>8.7873462214411256E-3</v>
      </c>
      <c r="R169" s="10">
        <v>11</v>
      </c>
      <c r="S169" s="6">
        <f t="shared" si="91"/>
        <v>1.9332161687170474E-2</v>
      </c>
      <c r="U169" s="3">
        <v>0</v>
      </c>
      <c r="V169" s="6">
        <f t="shared" si="96"/>
        <v>0</v>
      </c>
      <c r="X169" s="10">
        <v>490</v>
      </c>
      <c r="Y169" s="6">
        <f t="shared" si="93"/>
        <v>0.86115992970123023</v>
      </c>
    </row>
    <row r="170" spans="1:25" s="3" customFormat="1" ht="16.5" x14ac:dyDescent="0.25">
      <c r="B170" s="3" t="s">
        <v>38</v>
      </c>
      <c r="C170" s="3">
        <f t="shared" si="99"/>
        <v>554</v>
      </c>
      <c r="D170" s="6">
        <f t="shared" si="100"/>
        <v>1</v>
      </c>
      <c r="F170" s="3">
        <v>0</v>
      </c>
      <c r="G170" s="6">
        <f t="shared" si="87"/>
        <v>0</v>
      </c>
      <c r="I170" s="10">
        <v>45</v>
      </c>
      <c r="J170" s="6">
        <f t="shared" si="88"/>
        <v>8.1227436823104696E-2</v>
      </c>
      <c r="L170" s="10">
        <v>10</v>
      </c>
      <c r="M170" s="6">
        <f t="shared" si="89"/>
        <v>1.8050541516245487E-2</v>
      </c>
      <c r="O170" s="10">
        <v>1</v>
      </c>
      <c r="P170" s="6">
        <f t="shared" si="95"/>
        <v>1.8050541516245488E-3</v>
      </c>
      <c r="R170" s="10">
        <v>12</v>
      </c>
      <c r="S170" s="6">
        <f t="shared" si="91"/>
        <v>2.1660649819494584E-2</v>
      </c>
      <c r="U170" s="10">
        <v>0</v>
      </c>
      <c r="V170" s="6">
        <f t="shared" si="96"/>
        <v>0</v>
      </c>
      <c r="X170" s="10">
        <v>486</v>
      </c>
      <c r="Y170" s="6">
        <f t="shared" si="93"/>
        <v>0.87725631768953072</v>
      </c>
    </row>
    <row r="171" spans="1:25" s="3" customFormat="1" ht="16.5" x14ac:dyDescent="0.25">
      <c r="B171" s="3" t="s">
        <v>39</v>
      </c>
      <c r="C171" s="3">
        <f t="shared" si="99"/>
        <v>612</v>
      </c>
      <c r="D171" s="6">
        <f t="shared" si="100"/>
        <v>1</v>
      </c>
      <c r="F171" s="15">
        <v>0</v>
      </c>
      <c r="G171" s="6">
        <f t="shared" si="87"/>
        <v>0</v>
      </c>
      <c r="I171" s="10">
        <v>60</v>
      </c>
      <c r="J171" s="6">
        <f t="shared" si="88"/>
        <v>9.8039215686274508E-2</v>
      </c>
      <c r="L171" s="10">
        <v>9</v>
      </c>
      <c r="M171" s="6">
        <f t="shared" si="89"/>
        <v>1.4705882352941176E-2</v>
      </c>
      <c r="O171" s="10">
        <v>3</v>
      </c>
      <c r="P171" s="6">
        <f t="shared" si="95"/>
        <v>4.9019607843137254E-3</v>
      </c>
      <c r="R171" s="10">
        <v>13</v>
      </c>
      <c r="S171" s="6">
        <f t="shared" si="91"/>
        <v>2.1241830065359478E-2</v>
      </c>
      <c r="U171" s="3">
        <v>0</v>
      </c>
      <c r="V171" s="6">
        <f t="shared" si="96"/>
        <v>0</v>
      </c>
      <c r="X171" s="10">
        <v>527</v>
      </c>
      <c r="Y171" s="6">
        <f t="shared" si="93"/>
        <v>0.86111111111111116</v>
      </c>
    </row>
    <row r="172" spans="1:25" s="3" customFormat="1" ht="16.5" x14ac:dyDescent="0.25">
      <c r="B172" s="3" t="s">
        <v>40</v>
      </c>
      <c r="C172" s="3">
        <f t="shared" si="99"/>
        <v>603</v>
      </c>
      <c r="D172" s="6">
        <f t="shared" si="100"/>
        <v>1</v>
      </c>
      <c r="F172" s="3">
        <v>0</v>
      </c>
      <c r="G172" s="6">
        <f t="shared" si="87"/>
        <v>0</v>
      </c>
      <c r="I172" s="10">
        <v>59</v>
      </c>
      <c r="J172" s="6">
        <f t="shared" si="88"/>
        <v>9.7844112769485903E-2</v>
      </c>
      <c r="L172" s="10">
        <v>8</v>
      </c>
      <c r="M172" s="6">
        <f t="shared" si="89"/>
        <v>1.3266998341625208E-2</v>
      </c>
      <c r="O172" s="10">
        <v>1</v>
      </c>
      <c r="P172" s="6">
        <f t="shared" si="95"/>
        <v>1.658374792703151E-3</v>
      </c>
      <c r="R172" s="10">
        <v>4</v>
      </c>
      <c r="S172" s="6">
        <f t="shared" si="91"/>
        <v>6.6334991708126038E-3</v>
      </c>
      <c r="U172" s="3">
        <v>0</v>
      </c>
      <c r="V172" s="6">
        <f t="shared" si="96"/>
        <v>0</v>
      </c>
      <c r="X172" s="10">
        <v>531</v>
      </c>
      <c r="Y172" s="6">
        <f t="shared" si="93"/>
        <v>0.88059701492537312</v>
      </c>
    </row>
    <row r="173" spans="1:25" s="3" customFormat="1" ht="16.5" x14ac:dyDescent="0.25">
      <c r="B173" s="3" t="s">
        <v>41</v>
      </c>
      <c r="C173" s="5" t="s">
        <v>46</v>
      </c>
      <c r="D173" s="5" t="s">
        <v>46</v>
      </c>
      <c r="F173" s="8">
        <v>0</v>
      </c>
      <c r="G173" s="5" t="s">
        <v>46</v>
      </c>
      <c r="I173" s="10">
        <v>35</v>
      </c>
      <c r="J173" s="5" t="s">
        <v>46</v>
      </c>
      <c r="L173" s="10">
        <v>23</v>
      </c>
      <c r="M173" s="5" t="s">
        <v>46</v>
      </c>
      <c r="O173" s="10">
        <v>0</v>
      </c>
      <c r="P173" s="5" t="s">
        <v>46</v>
      </c>
      <c r="R173" s="10">
        <v>2</v>
      </c>
      <c r="S173" s="5" t="s">
        <v>46</v>
      </c>
      <c r="U173" s="3">
        <v>0</v>
      </c>
      <c r="V173" s="5" t="s">
        <v>46</v>
      </c>
      <c r="X173" s="8" t="s">
        <v>46</v>
      </c>
      <c r="Y173" s="5" t="s">
        <v>46</v>
      </c>
    </row>
    <row r="174" spans="1:25" s="3" customFormat="1" ht="16.5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s="3" customFormat="1" ht="16.5" x14ac:dyDescent="0.25">
      <c r="A175" s="3" t="s">
        <v>68</v>
      </c>
      <c r="B175" s="11" t="s">
        <v>72</v>
      </c>
      <c r="C175" s="3">
        <f t="shared" ref="C175" si="101">SUM(+I175+L175+O175+R175+U175+F175+X175)</f>
        <v>739</v>
      </c>
      <c r="D175" s="6">
        <f t="shared" ref="D175:D181" si="102">SUM(C175/C175)</f>
        <v>1</v>
      </c>
      <c r="E175" s="11"/>
      <c r="F175" s="12">
        <v>21</v>
      </c>
      <c r="G175" s="6">
        <f t="shared" ref="G175:G213" si="103">SUM(F175/C175)</f>
        <v>2.8416779431664412E-2</v>
      </c>
      <c r="H175" s="11"/>
      <c r="I175" s="12">
        <v>36</v>
      </c>
      <c r="J175" s="6">
        <f t="shared" ref="J175:J213" si="104">SUM(I175/C175)</f>
        <v>4.8714479025710418E-2</v>
      </c>
      <c r="K175" s="11"/>
      <c r="L175" s="12">
        <v>124</v>
      </c>
      <c r="M175" s="6">
        <f t="shared" ref="M175:M213" si="105">SUM(L175/C175)</f>
        <v>0.16779431664411368</v>
      </c>
      <c r="N175" s="11"/>
      <c r="O175" s="12">
        <v>2</v>
      </c>
      <c r="P175" s="6">
        <f t="shared" ref="P175" si="106">SUM(O175/L175)</f>
        <v>1.6129032258064516E-2</v>
      </c>
      <c r="Q175" s="11"/>
      <c r="R175" s="12">
        <v>31</v>
      </c>
      <c r="S175" s="6">
        <f t="shared" ref="S175:S213" si="107">SUM(R175/C175)</f>
        <v>4.1948579161028419E-2</v>
      </c>
      <c r="T175" s="11"/>
      <c r="U175" s="12">
        <v>0</v>
      </c>
      <c r="V175" s="6">
        <f t="shared" ref="V175" si="108">SUM(U175/R175)</f>
        <v>0</v>
      </c>
      <c r="W175" s="11"/>
      <c r="X175" s="12">
        <v>525</v>
      </c>
      <c r="Y175" s="6">
        <f t="shared" ref="Y175:Y213" si="109">SUM(X175/C175)</f>
        <v>0.71041948579161029</v>
      </c>
    </row>
    <row r="176" spans="1:25" s="3" customFormat="1" ht="16.5" x14ac:dyDescent="0.25">
      <c r="A176" s="3" t="s">
        <v>70</v>
      </c>
      <c r="B176" s="11" t="s">
        <v>67</v>
      </c>
      <c r="C176" s="3">
        <f t="shared" ref="C176" si="110">SUM(+I176+L176+O176+R176+U176+F176+X176)</f>
        <v>744</v>
      </c>
      <c r="D176" s="6">
        <f t="shared" si="102"/>
        <v>1</v>
      </c>
      <c r="E176" s="11"/>
      <c r="F176" s="13">
        <v>23</v>
      </c>
      <c r="G176" s="6">
        <f t="shared" si="103"/>
        <v>3.0913978494623656E-2</v>
      </c>
      <c r="H176" s="11"/>
      <c r="I176" s="13">
        <v>17</v>
      </c>
      <c r="J176" s="6">
        <f t="shared" si="104"/>
        <v>2.2849462365591398E-2</v>
      </c>
      <c r="K176" s="11"/>
      <c r="L176" s="13">
        <v>124</v>
      </c>
      <c r="M176" s="6">
        <f t="shared" si="105"/>
        <v>0.16666666666666666</v>
      </c>
      <c r="N176" s="11"/>
      <c r="O176" s="13">
        <v>2</v>
      </c>
      <c r="P176" s="6">
        <f t="shared" ref="P176:P213" si="111">SUM(O176/C176)</f>
        <v>2.6881720430107529E-3</v>
      </c>
      <c r="Q176" s="11"/>
      <c r="R176" s="13">
        <v>31</v>
      </c>
      <c r="S176" s="6">
        <f t="shared" si="107"/>
        <v>4.1666666666666664E-2</v>
      </c>
      <c r="T176" s="11"/>
      <c r="U176" s="13">
        <v>1</v>
      </c>
      <c r="V176" s="6">
        <f t="shared" ref="V176:V179" si="112">SUM(U176/F176)</f>
        <v>4.3478260869565216E-2</v>
      </c>
      <c r="W176" s="11"/>
      <c r="X176" s="13">
        <v>546</v>
      </c>
      <c r="Y176" s="6">
        <f t="shared" si="109"/>
        <v>0.7338709677419355</v>
      </c>
    </row>
    <row r="177" spans="1:25" s="3" customFormat="1" ht="16.5" x14ac:dyDescent="0.25">
      <c r="A177" s="3" t="s">
        <v>69</v>
      </c>
      <c r="B177" s="3" t="s">
        <v>65</v>
      </c>
      <c r="C177" s="3">
        <f t="shared" ref="C177" si="113">SUM(+I177+L177+O177+R177+U177+F177+X177)</f>
        <v>690</v>
      </c>
      <c r="D177" s="6">
        <f t="shared" si="102"/>
        <v>1</v>
      </c>
      <c r="F177" s="13">
        <v>20</v>
      </c>
      <c r="G177" s="6">
        <f t="shared" si="103"/>
        <v>2.8985507246376812E-2</v>
      </c>
      <c r="I177" s="13">
        <v>24</v>
      </c>
      <c r="J177" s="6">
        <f t="shared" si="104"/>
        <v>3.4782608695652174E-2</v>
      </c>
      <c r="L177" s="13">
        <v>103</v>
      </c>
      <c r="M177" s="6">
        <f t="shared" si="105"/>
        <v>0.14927536231884059</v>
      </c>
      <c r="O177" s="13">
        <v>4</v>
      </c>
      <c r="P177" s="6">
        <f t="shared" si="111"/>
        <v>5.7971014492753624E-3</v>
      </c>
      <c r="R177" s="13">
        <v>29</v>
      </c>
      <c r="S177" s="6">
        <f t="shared" si="107"/>
        <v>4.2028985507246375E-2</v>
      </c>
      <c r="U177" s="13">
        <v>0</v>
      </c>
      <c r="V177" s="6">
        <f t="shared" si="112"/>
        <v>0</v>
      </c>
      <c r="X177" s="13">
        <v>510</v>
      </c>
      <c r="Y177" s="6">
        <f t="shared" si="109"/>
        <v>0.73913043478260865</v>
      </c>
    </row>
    <row r="178" spans="1:25" s="3" customFormat="1" ht="16.5" x14ac:dyDescent="0.25">
      <c r="B178" s="3" t="s">
        <v>64</v>
      </c>
      <c r="C178" s="3">
        <f t="shared" ref="C178" si="114">SUM(+I178+L178+O178+R178+U178+F178+X178)</f>
        <v>687</v>
      </c>
      <c r="D178" s="6">
        <f t="shared" si="102"/>
        <v>1</v>
      </c>
      <c r="F178" s="13">
        <v>27</v>
      </c>
      <c r="G178" s="6">
        <f t="shared" si="103"/>
        <v>3.9301310043668124E-2</v>
      </c>
      <c r="I178" s="13">
        <v>35</v>
      </c>
      <c r="J178" s="6">
        <f t="shared" si="104"/>
        <v>5.0946142649199416E-2</v>
      </c>
      <c r="L178" s="13">
        <v>112</v>
      </c>
      <c r="M178" s="6">
        <f t="shared" si="105"/>
        <v>0.16302765647743814</v>
      </c>
      <c r="O178" s="13">
        <v>2</v>
      </c>
      <c r="P178" s="6">
        <f t="shared" si="111"/>
        <v>2.911208151382824E-3</v>
      </c>
      <c r="R178" s="13">
        <v>36</v>
      </c>
      <c r="S178" s="6">
        <f t="shared" si="107"/>
        <v>5.2401746724890827E-2</v>
      </c>
      <c r="U178" s="13">
        <v>0</v>
      </c>
      <c r="V178" s="6">
        <f t="shared" si="112"/>
        <v>0</v>
      </c>
      <c r="X178" s="13">
        <v>475</v>
      </c>
      <c r="Y178" s="6">
        <f t="shared" si="109"/>
        <v>0.69141193595342065</v>
      </c>
    </row>
    <row r="179" spans="1:25" s="3" customFormat="1" ht="16.5" x14ac:dyDescent="0.25">
      <c r="B179" s="3" t="s">
        <v>60</v>
      </c>
      <c r="C179" s="3">
        <f t="shared" ref="C179:C213" si="115">SUM(+I179+L179+O179+R179+U179+F179+X179)</f>
        <v>709</v>
      </c>
      <c r="D179" s="6">
        <f t="shared" si="102"/>
        <v>1</v>
      </c>
      <c r="F179" s="14">
        <v>21</v>
      </c>
      <c r="G179" s="6">
        <f t="shared" si="103"/>
        <v>2.9619181946403384E-2</v>
      </c>
      <c r="I179" s="14">
        <v>45</v>
      </c>
      <c r="J179" s="6">
        <f t="shared" si="104"/>
        <v>6.3469675599435824E-2</v>
      </c>
      <c r="L179" s="14">
        <v>109</v>
      </c>
      <c r="M179" s="6">
        <f t="shared" si="105"/>
        <v>0.15373765867418901</v>
      </c>
      <c r="O179" s="14">
        <v>5</v>
      </c>
      <c r="P179" s="6">
        <f t="shared" si="111"/>
        <v>7.052186177715092E-3</v>
      </c>
      <c r="R179" s="14">
        <v>38</v>
      </c>
      <c r="S179" s="6">
        <f t="shared" si="107"/>
        <v>5.3596614950634697E-2</v>
      </c>
      <c r="U179" s="14">
        <v>0</v>
      </c>
      <c r="V179" s="6">
        <f t="shared" si="112"/>
        <v>0</v>
      </c>
      <c r="X179" s="14">
        <v>491</v>
      </c>
      <c r="Y179" s="6">
        <f t="shared" si="109"/>
        <v>0.69252468265162204</v>
      </c>
    </row>
    <row r="180" spans="1:25" s="3" customFormat="1" ht="16.5" x14ac:dyDescent="0.25">
      <c r="B180" s="3" t="s">
        <v>59</v>
      </c>
      <c r="C180" s="3">
        <f t="shared" si="115"/>
        <v>708</v>
      </c>
      <c r="D180" s="6">
        <f t="shared" si="102"/>
        <v>1</v>
      </c>
      <c r="F180" s="14">
        <v>0</v>
      </c>
      <c r="G180" s="6">
        <f t="shared" si="103"/>
        <v>0</v>
      </c>
      <c r="I180" s="14">
        <v>42</v>
      </c>
      <c r="J180" s="6">
        <f t="shared" si="104"/>
        <v>5.9322033898305086E-2</v>
      </c>
      <c r="L180" s="14">
        <v>141</v>
      </c>
      <c r="M180" s="6">
        <f t="shared" si="105"/>
        <v>0.19915254237288135</v>
      </c>
      <c r="O180" s="14">
        <v>13</v>
      </c>
      <c r="P180" s="6">
        <f t="shared" si="111"/>
        <v>1.8361581920903956E-2</v>
      </c>
      <c r="R180" s="14">
        <v>35</v>
      </c>
      <c r="S180" s="6">
        <f t="shared" si="107"/>
        <v>4.9435028248587573E-2</v>
      </c>
      <c r="U180" s="14">
        <v>0</v>
      </c>
      <c r="V180" s="6">
        <f t="shared" ref="V180:V213" si="116">SUM(U180/C180)</f>
        <v>0</v>
      </c>
      <c r="X180" s="14">
        <v>477</v>
      </c>
      <c r="Y180" s="6">
        <f t="shared" si="109"/>
        <v>0.67372881355932202</v>
      </c>
    </row>
    <row r="181" spans="1:25" s="3" customFormat="1" ht="16.5" x14ac:dyDescent="0.25">
      <c r="B181" s="3" t="s">
        <v>58</v>
      </c>
      <c r="C181" s="3">
        <f t="shared" si="115"/>
        <v>702</v>
      </c>
      <c r="D181" s="6">
        <f t="shared" si="102"/>
        <v>1</v>
      </c>
      <c r="F181" s="3">
        <v>0</v>
      </c>
      <c r="G181" s="6">
        <f t="shared" si="103"/>
        <v>0</v>
      </c>
      <c r="I181" s="3">
        <v>55</v>
      </c>
      <c r="J181" s="6">
        <f t="shared" si="104"/>
        <v>7.8347578347578342E-2</v>
      </c>
      <c r="L181" s="3">
        <v>139</v>
      </c>
      <c r="M181" s="6">
        <f t="shared" si="105"/>
        <v>0.19800569800569801</v>
      </c>
      <c r="O181" s="3">
        <v>11</v>
      </c>
      <c r="P181" s="6">
        <f t="shared" si="111"/>
        <v>1.5669515669515671E-2</v>
      </c>
      <c r="R181" s="3">
        <v>40</v>
      </c>
      <c r="S181" s="6">
        <f t="shared" si="107"/>
        <v>5.6980056980056981E-2</v>
      </c>
      <c r="U181" s="3">
        <v>0</v>
      </c>
      <c r="V181" s="6">
        <f t="shared" si="116"/>
        <v>0</v>
      </c>
      <c r="X181" s="3">
        <v>457</v>
      </c>
      <c r="Y181" s="6">
        <f t="shared" si="109"/>
        <v>0.65099715099715094</v>
      </c>
    </row>
    <row r="182" spans="1:25" s="3" customFormat="1" ht="16.5" x14ac:dyDescent="0.25">
      <c r="B182" s="3" t="s">
        <v>57</v>
      </c>
      <c r="C182" s="3">
        <f t="shared" si="115"/>
        <v>695</v>
      </c>
      <c r="D182" s="6">
        <f t="shared" ref="D182:D213" si="117">SUM(C182/C182)</f>
        <v>1</v>
      </c>
      <c r="F182" s="3">
        <v>0</v>
      </c>
      <c r="G182" s="6">
        <f t="shared" si="103"/>
        <v>0</v>
      </c>
      <c r="I182" s="3">
        <v>46</v>
      </c>
      <c r="J182" s="6">
        <f t="shared" si="104"/>
        <v>6.6187050359712229E-2</v>
      </c>
      <c r="L182" s="3">
        <v>134</v>
      </c>
      <c r="M182" s="6">
        <f t="shared" si="105"/>
        <v>0.19280575539568345</v>
      </c>
      <c r="O182" s="3">
        <v>14</v>
      </c>
      <c r="P182" s="6">
        <f t="shared" si="111"/>
        <v>2.0143884892086329E-2</v>
      </c>
      <c r="R182" s="3">
        <v>34</v>
      </c>
      <c r="S182" s="6">
        <f t="shared" si="107"/>
        <v>4.8920863309352518E-2</v>
      </c>
      <c r="U182" s="3">
        <v>0</v>
      </c>
      <c r="V182" s="6">
        <f t="shared" si="116"/>
        <v>0</v>
      </c>
      <c r="X182" s="3">
        <v>467</v>
      </c>
      <c r="Y182" s="6">
        <f t="shared" si="109"/>
        <v>0.67194244604316544</v>
      </c>
    </row>
    <row r="183" spans="1:25" s="3" customFormat="1" ht="16.5" x14ac:dyDescent="0.25">
      <c r="B183" s="3" t="s">
        <v>56</v>
      </c>
      <c r="C183" s="3">
        <f t="shared" si="115"/>
        <v>741</v>
      </c>
      <c r="D183" s="6">
        <f t="shared" si="117"/>
        <v>1</v>
      </c>
      <c r="F183" s="3">
        <v>0</v>
      </c>
      <c r="G183" s="6">
        <f t="shared" si="103"/>
        <v>0</v>
      </c>
      <c r="I183" s="3">
        <v>59</v>
      </c>
      <c r="J183" s="6">
        <f t="shared" si="104"/>
        <v>7.9622132253711203E-2</v>
      </c>
      <c r="L183" s="3">
        <v>130</v>
      </c>
      <c r="M183" s="6">
        <f t="shared" si="105"/>
        <v>0.17543859649122806</v>
      </c>
      <c r="O183" s="3">
        <v>13</v>
      </c>
      <c r="P183" s="6">
        <f t="shared" si="111"/>
        <v>1.7543859649122806E-2</v>
      </c>
      <c r="R183" s="3">
        <v>40</v>
      </c>
      <c r="S183" s="6">
        <f t="shared" si="107"/>
        <v>5.3981106612685563E-2</v>
      </c>
      <c r="U183" s="3">
        <v>0</v>
      </c>
      <c r="V183" s="6">
        <f t="shared" si="116"/>
        <v>0</v>
      </c>
      <c r="X183" s="3">
        <v>499</v>
      </c>
      <c r="Y183" s="6">
        <f t="shared" si="109"/>
        <v>0.67341430499325239</v>
      </c>
    </row>
    <row r="184" spans="1:25" s="3" customFormat="1" ht="16.5" x14ac:dyDescent="0.25">
      <c r="B184" s="3" t="s">
        <v>55</v>
      </c>
      <c r="C184" s="3">
        <f t="shared" si="115"/>
        <v>630</v>
      </c>
      <c r="D184" s="6">
        <f t="shared" si="117"/>
        <v>1</v>
      </c>
      <c r="F184" s="3">
        <v>0</v>
      </c>
      <c r="G184" s="6">
        <f t="shared" si="103"/>
        <v>0</v>
      </c>
      <c r="I184" s="3">
        <v>43</v>
      </c>
      <c r="J184" s="6">
        <f t="shared" si="104"/>
        <v>6.8253968253968247E-2</v>
      </c>
      <c r="L184" s="3">
        <v>103</v>
      </c>
      <c r="M184" s="6">
        <f t="shared" si="105"/>
        <v>0.16349206349206349</v>
      </c>
      <c r="O184" s="3">
        <v>8</v>
      </c>
      <c r="P184" s="6">
        <f t="shared" si="111"/>
        <v>1.2698412698412698E-2</v>
      </c>
      <c r="R184" s="3">
        <v>31</v>
      </c>
      <c r="S184" s="6">
        <f t="shared" si="107"/>
        <v>4.9206349206349205E-2</v>
      </c>
      <c r="U184" s="14">
        <v>0</v>
      </c>
      <c r="V184" s="6">
        <f t="shared" si="116"/>
        <v>0</v>
      </c>
      <c r="X184" s="3">
        <v>445</v>
      </c>
      <c r="Y184" s="6">
        <f t="shared" si="109"/>
        <v>0.70634920634920639</v>
      </c>
    </row>
    <row r="185" spans="1:25" s="3" customFormat="1" ht="16.5" x14ac:dyDescent="0.25">
      <c r="B185" s="3" t="s">
        <v>53</v>
      </c>
      <c r="C185" s="3">
        <f t="shared" si="115"/>
        <v>702</v>
      </c>
      <c r="D185" s="6">
        <f t="shared" si="117"/>
        <v>1</v>
      </c>
      <c r="F185" s="3">
        <v>0</v>
      </c>
      <c r="G185" s="6">
        <f t="shared" si="103"/>
        <v>0</v>
      </c>
      <c r="I185" s="3">
        <v>59</v>
      </c>
      <c r="J185" s="6">
        <f t="shared" si="104"/>
        <v>8.4045584045584043E-2</v>
      </c>
      <c r="L185" s="3">
        <v>100</v>
      </c>
      <c r="M185" s="6">
        <f t="shared" si="105"/>
        <v>0.14245014245014245</v>
      </c>
      <c r="O185" s="3">
        <v>4</v>
      </c>
      <c r="P185" s="6">
        <f t="shared" si="111"/>
        <v>5.6980056980056983E-3</v>
      </c>
      <c r="R185" s="3">
        <v>28</v>
      </c>
      <c r="S185" s="6">
        <f t="shared" si="107"/>
        <v>3.9886039886039885E-2</v>
      </c>
      <c r="U185" s="3">
        <v>0</v>
      </c>
      <c r="V185" s="6">
        <f t="shared" si="116"/>
        <v>0</v>
      </c>
      <c r="X185" s="3">
        <v>511</v>
      </c>
      <c r="Y185" s="6">
        <f t="shared" si="109"/>
        <v>0.72792022792022792</v>
      </c>
    </row>
    <row r="186" spans="1:25" s="3" customFormat="1" ht="16.5" x14ac:dyDescent="0.25">
      <c r="B186" s="3" t="s">
        <v>51</v>
      </c>
      <c r="C186" s="3">
        <f t="shared" si="115"/>
        <v>637</v>
      </c>
      <c r="D186" s="6">
        <f t="shared" si="117"/>
        <v>1</v>
      </c>
      <c r="F186" s="3">
        <v>0</v>
      </c>
      <c r="G186" s="6">
        <f t="shared" si="103"/>
        <v>0</v>
      </c>
      <c r="I186" s="3">
        <v>32</v>
      </c>
      <c r="J186" s="6">
        <f t="shared" si="104"/>
        <v>5.0235478806907381E-2</v>
      </c>
      <c r="L186" s="3">
        <v>94</v>
      </c>
      <c r="M186" s="6">
        <f t="shared" si="105"/>
        <v>0.14756671899529042</v>
      </c>
      <c r="O186" s="3">
        <v>11</v>
      </c>
      <c r="P186" s="6">
        <f t="shared" si="111"/>
        <v>1.726844583987441E-2</v>
      </c>
      <c r="R186" s="3">
        <v>18</v>
      </c>
      <c r="S186" s="6">
        <f t="shared" si="107"/>
        <v>2.8257456828885402E-2</v>
      </c>
      <c r="U186" s="3">
        <v>0</v>
      </c>
      <c r="V186" s="6">
        <f t="shared" si="116"/>
        <v>0</v>
      </c>
      <c r="X186" s="3">
        <v>482</v>
      </c>
      <c r="Y186" s="6">
        <f t="shared" si="109"/>
        <v>0.75667189952904235</v>
      </c>
    </row>
    <row r="187" spans="1:25" s="3" customFormat="1" ht="16.5" x14ac:dyDescent="0.25">
      <c r="B187" s="3" t="s">
        <v>50</v>
      </c>
      <c r="C187" s="3">
        <f t="shared" si="115"/>
        <v>667</v>
      </c>
      <c r="D187" s="6">
        <f t="shared" si="117"/>
        <v>1</v>
      </c>
      <c r="F187" s="3">
        <v>0</v>
      </c>
      <c r="G187" s="6">
        <f t="shared" si="103"/>
        <v>0</v>
      </c>
      <c r="I187" s="10">
        <v>48</v>
      </c>
      <c r="J187" s="6">
        <f t="shared" si="104"/>
        <v>7.1964017991004492E-2</v>
      </c>
      <c r="L187" s="10">
        <v>117</v>
      </c>
      <c r="M187" s="6">
        <f t="shared" si="105"/>
        <v>0.17541229385307347</v>
      </c>
      <c r="O187" s="10">
        <v>9</v>
      </c>
      <c r="P187" s="6">
        <f t="shared" si="111"/>
        <v>1.3493253373313344E-2</v>
      </c>
      <c r="R187" s="10">
        <v>25</v>
      </c>
      <c r="S187" s="6">
        <f t="shared" si="107"/>
        <v>3.7481259370314844E-2</v>
      </c>
      <c r="U187" s="3">
        <v>0</v>
      </c>
      <c r="V187" s="6">
        <f t="shared" si="116"/>
        <v>0</v>
      </c>
      <c r="X187" s="10">
        <v>468</v>
      </c>
      <c r="Y187" s="6">
        <f t="shared" si="109"/>
        <v>0.70164917541229388</v>
      </c>
    </row>
    <row r="188" spans="1:25" s="3" customFormat="1" ht="16.5" x14ac:dyDescent="0.25">
      <c r="B188" s="3" t="s">
        <v>49</v>
      </c>
      <c r="C188" s="3">
        <f t="shared" si="115"/>
        <v>636</v>
      </c>
      <c r="D188" s="6">
        <f t="shared" si="117"/>
        <v>1</v>
      </c>
      <c r="F188" s="3">
        <v>0</v>
      </c>
      <c r="G188" s="6">
        <f t="shared" si="103"/>
        <v>0</v>
      </c>
      <c r="I188" s="10">
        <v>42</v>
      </c>
      <c r="J188" s="6">
        <f t="shared" si="104"/>
        <v>6.6037735849056603E-2</v>
      </c>
      <c r="L188" s="10">
        <v>103</v>
      </c>
      <c r="M188" s="6">
        <f t="shared" si="105"/>
        <v>0.16194968553459119</v>
      </c>
      <c r="O188" s="10">
        <v>12</v>
      </c>
      <c r="P188" s="6">
        <f t="shared" si="111"/>
        <v>1.8867924528301886E-2</v>
      </c>
      <c r="R188" s="10">
        <v>29</v>
      </c>
      <c r="S188" s="6">
        <f t="shared" si="107"/>
        <v>4.5597484276729557E-2</v>
      </c>
      <c r="U188" s="14">
        <v>0</v>
      </c>
      <c r="V188" s="6">
        <f t="shared" si="116"/>
        <v>0</v>
      </c>
      <c r="X188" s="10">
        <v>450</v>
      </c>
      <c r="Y188" s="6">
        <f t="shared" si="109"/>
        <v>0.70754716981132071</v>
      </c>
    </row>
    <row r="189" spans="1:25" s="3" customFormat="1" ht="16.5" x14ac:dyDescent="0.25">
      <c r="B189" s="3" t="s">
        <v>47</v>
      </c>
      <c r="C189" s="3">
        <f t="shared" si="115"/>
        <v>582</v>
      </c>
      <c r="D189" s="6">
        <f t="shared" si="117"/>
        <v>1</v>
      </c>
      <c r="F189" s="3">
        <v>0</v>
      </c>
      <c r="G189" s="6">
        <f t="shared" si="103"/>
        <v>0</v>
      </c>
      <c r="I189" s="10">
        <v>37</v>
      </c>
      <c r="J189" s="6">
        <f t="shared" si="104"/>
        <v>6.3573883161512024E-2</v>
      </c>
      <c r="L189" s="10">
        <v>91</v>
      </c>
      <c r="M189" s="6">
        <f t="shared" si="105"/>
        <v>0.1563573883161512</v>
      </c>
      <c r="O189" s="10">
        <v>6</v>
      </c>
      <c r="P189" s="6">
        <f t="shared" si="111"/>
        <v>1.0309278350515464E-2</v>
      </c>
      <c r="R189" s="10">
        <v>29</v>
      </c>
      <c r="S189" s="6">
        <f t="shared" si="107"/>
        <v>4.9828178694158079E-2</v>
      </c>
      <c r="U189" s="3">
        <v>0</v>
      </c>
      <c r="V189" s="6">
        <f t="shared" si="116"/>
        <v>0</v>
      </c>
      <c r="X189" s="10">
        <v>419</v>
      </c>
      <c r="Y189" s="6">
        <f t="shared" si="109"/>
        <v>0.71993127147766323</v>
      </c>
    </row>
    <row r="190" spans="1:25" s="3" customFormat="1" ht="16.5" x14ac:dyDescent="0.25">
      <c r="B190" s="3" t="s">
        <v>48</v>
      </c>
      <c r="C190" s="3">
        <f t="shared" si="115"/>
        <v>588</v>
      </c>
      <c r="D190" s="6">
        <f t="shared" si="117"/>
        <v>1</v>
      </c>
      <c r="F190" s="3">
        <v>0</v>
      </c>
      <c r="G190" s="6">
        <f t="shared" si="103"/>
        <v>0</v>
      </c>
      <c r="I190" s="10">
        <v>42</v>
      </c>
      <c r="J190" s="6">
        <f t="shared" si="104"/>
        <v>7.1428571428571425E-2</v>
      </c>
      <c r="L190" s="10">
        <v>88</v>
      </c>
      <c r="M190" s="6">
        <f t="shared" si="105"/>
        <v>0.14965986394557823</v>
      </c>
      <c r="O190" s="10">
        <v>2</v>
      </c>
      <c r="P190" s="6">
        <f t="shared" si="111"/>
        <v>3.4013605442176869E-3</v>
      </c>
      <c r="R190" s="10">
        <v>31</v>
      </c>
      <c r="S190" s="6">
        <f t="shared" si="107"/>
        <v>5.2721088435374153E-2</v>
      </c>
      <c r="U190" s="3">
        <v>0</v>
      </c>
      <c r="V190" s="6">
        <f t="shared" si="116"/>
        <v>0</v>
      </c>
      <c r="X190" s="10">
        <v>425</v>
      </c>
      <c r="Y190" s="6">
        <f t="shared" si="109"/>
        <v>0.72278911564625847</v>
      </c>
    </row>
    <row r="191" spans="1:25" s="3" customFormat="1" ht="16.5" x14ac:dyDescent="0.25">
      <c r="B191" s="3" t="s">
        <v>18</v>
      </c>
      <c r="C191" s="3">
        <f t="shared" si="115"/>
        <v>635</v>
      </c>
      <c r="D191" s="6">
        <f t="shared" si="117"/>
        <v>1</v>
      </c>
      <c r="F191" s="3">
        <v>0</v>
      </c>
      <c r="G191" s="6">
        <f t="shared" si="103"/>
        <v>0</v>
      </c>
      <c r="I191" s="10">
        <v>49</v>
      </c>
      <c r="J191" s="6">
        <f t="shared" si="104"/>
        <v>7.716535433070866E-2</v>
      </c>
      <c r="L191" s="10">
        <v>79</v>
      </c>
      <c r="M191" s="6">
        <f t="shared" si="105"/>
        <v>0.12440944881889764</v>
      </c>
      <c r="O191" s="10">
        <v>5</v>
      </c>
      <c r="P191" s="6">
        <f t="shared" si="111"/>
        <v>7.874015748031496E-3</v>
      </c>
      <c r="R191" s="10">
        <v>30</v>
      </c>
      <c r="S191" s="6">
        <f t="shared" si="107"/>
        <v>4.7244094488188976E-2</v>
      </c>
      <c r="U191" s="3">
        <v>0</v>
      </c>
      <c r="V191" s="6">
        <f t="shared" si="116"/>
        <v>0</v>
      </c>
      <c r="X191" s="10">
        <v>472</v>
      </c>
      <c r="Y191" s="6">
        <f t="shared" si="109"/>
        <v>0.74330708661417322</v>
      </c>
    </row>
    <row r="192" spans="1:25" s="3" customFormat="1" ht="16.5" x14ac:dyDescent="0.25">
      <c r="B192" s="3" t="s">
        <v>19</v>
      </c>
      <c r="C192" s="3">
        <f t="shared" si="115"/>
        <v>676</v>
      </c>
      <c r="D192" s="6">
        <f t="shared" si="117"/>
        <v>1</v>
      </c>
      <c r="F192" s="3">
        <v>0</v>
      </c>
      <c r="G192" s="6">
        <f t="shared" si="103"/>
        <v>0</v>
      </c>
      <c r="I192" s="10">
        <v>64</v>
      </c>
      <c r="J192" s="6">
        <f t="shared" si="104"/>
        <v>9.4674556213017749E-2</v>
      </c>
      <c r="L192" s="10">
        <v>85</v>
      </c>
      <c r="M192" s="6">
        <f t="shared" si="105"/>
        <v>0.1257396449704142</v>
      </c>
      <c r="O192" s="10">
        <v>15</v>
      </c>
      <c r="P192" s="6">
        <f t="shared" si="111"/>
        <v>2.2189349112426034E-2</v>
      </c>
      <c r="R192" s="10">
        <v>32</v>
      </c>
      <c r="S192" s="6">
        <f t="shared" si="107"/>
        <v>4.7337278106508875E-2</v>
      </c>
      <c r="U192" s="14">
        <v>0</v>
      </c>
      <c r="V192" s="6">
        <f t="shared" si="116"/>
        <v>0</v>
      </c>
      <c r="X192" s="10">
        <v>480</v>
      </c>
      <c r="Y192" s="6">
        <f t="shared" si="109"/>
        <v>0.7100591715976331</v>
      </c>
    </row>
    <row r="193" spans="2:25" s="3" customFormat="1" ht="16.5" x14ac:dyDescent="0.25">
      <c r="B193" s="3" t="s">
        <v>20</v>
      </c>
      <c r="C193" s="3">
        <f t="shared" si="115"/>
        <v>699</v>
      </c>
      <c r="D193" s="6">
        <f t="shared" si="117"/>
        <v>1</v>
      </c>
      <c r="F193" s="3">
        <v>0</v>
      </c>
      <c r="G193" s="6">
        <f t="shared" si="103"/>
        <v>0</v>
      </c>
      <c r="I193" s="10">
        <v>63</v>
      </c>
      <c r="J193" s="6">
        <f t="shared" si="104"/>
        <v>9.012875536480687E-2</v>
      </c>
      <c r="L193" s="10">
        <v>88</v>
      </c>
      <c r="M193" s="6">
        <f t="shared" si="105"/>
        <v>0.12589413447782546</v>
      </c>
      <c r="O193" s="10">
        <v>4</v>
      </c>
      <c r="P193" s="6">
        <f t="shared" si="111"/>
        <v>5.7224606580829757E-3</v>
      </c>
      <c r="R193" s="10">
        <v>27</v>
      </c>
      <c r="S193" s="6">
        <f t="shared" si="107"/>
        <v>3.8626609442060089E-2</v>
      </c>
      <c r="U193" s="3">
        <v>0</v>
      </c>
      <c r="V193" s="6">
        <f t="shared" si="116"/>
        <v>0</v>
      </c>
      <c r="X193" s="10">
        <v>517</v>
      </c>
      <c r="Y193" s="6">
        <f t="shared" si="109"/>
        <v>0.7396280400572246</v>
      </c>
    </row>
    <row r="194" spans="2:25" s="3" customFormat="1" ht="16.5" x14ac:dyDescent="0.25">
      <c r="B194" s="3" t="s">
        <v>21</v>
      </c>
      <c r="C194" s="3">
        <f t="shared" si="115"/>
        <v>714</v>
      </c>
      <c r="D194" s="6">
        <f t="shared" si="117"/>
        <v>1</v>
      </c>
      <c r="F194" s="3">
        <v>0</v>
      </c>
      <c r="G194" s="6">
        <f t="shared" si="103"/>
        <v>0</v>
      </c>
      <c r="I194" s="10">
        <v>63</v>
      </c>
      <c r="J194" s="6">
        <f t="shared" si="104"/>
        <v>8.8235294117647065E-2</v>
      </c>
      <c r="L194" s="10">
        <v>69</v>
      </c>
      <c r="M194" s="6">
        <f t="shared" si="105"/>
        <v>9.6638655462184878E-2</v>
      </c>
      <c r="O194" s="10">
        <v>8</v>
      </c>
      <c r="P194" s="6">
        <f t="shared" si="111"/>
        <v>1.1204481792717087E-2</v>
      </c>
      <c r="R194" s="10">
        <v>48</v>
      </c>
      <c r="S194" s="6">
        <f t="shared" si="107"/>
        <v>6.7226890756302518E-2</v>
      </c>
      <c r="U194" s="3">
        <v>0</v>
      </c>
      <c r="V194" s="6">
        <f t="shared" si="116"/>
        <v>0</v>
      </c>
      <c r="X194" s="10">
        <v>526</v>
      </c>
      <c r="Y194" s="6">
        <f t="shared" si="109"/>
        <v>0.73669467787114851</v>
      </c>
    </row>
    <row r="195" spans="2:25" s="3" customFormat="1" ht="16.5" x14ac:dyDescent="0.25">
      <c r="B195" s="3" t="s">
        <v>22</v>
      </c>
      <c r="C195" s="3">
        <f t="shared" si="115"/>
        <v>715</v>
      </c>
      <c r="D195" s="6">
        <f t="shared" si="117"/>
        <v>1</v>
      </c>
      <c r="F195" s="3">
        <v>0</v>
      </c>
      <c r="G195" s="6">
        <f t="shared" si="103"/>
        <v>0</v>
      </c>
      <c r="I195" s="10">
        <v>67</v>
      </c>
      <c r="J195" s="6">
        <f t="shared" si="104"/>
        <v>9.37062937062937E-2</v>
      </c>
      <c r="L195" s="10">
        <v>82</v>
      </c>
      <c r="M195" s="6">
        <f t="shared" si="105"/>
        <v>0.11468531468531469</v>
      </c>
      <c r="O195" s="10">
        <v>7</v>
      </c>
      <c r="P195" s="6">
        <f t="shared" si="111"/>
        <v>9.7902097902097911E-3</v>
      </c>
      <c r="R195" s="10">
        <v>43</v>
      </c>
      <c r="S195" s="6">
        <f t="shared" si="107"/>
        <v>6.0139860139860141E-2</v>
      </c>
      <c r="U195" s="3">
        <v>0</v>
      </c>
      <c r="V195" s="6">
        <f t="shared" si="116"/>
        <v>0</v>
      </c>
      <c r="X195" s="10">
        <v>516</v>
      </c>
      <c r="Y195" s="6">
        <f t="shared" si="109"/>
        <v>0.72167832167832169</v>
      </c>
    </row>
    <row r="196" spans="2:25" s="3" customFormat="1" ht="16.5" x14ac:dyDescent="0.25">
      <c r="B196" s="3" t="s">
        <v>23</v>
      </c>
      <c r="C196" s="3">
        <f t="shared" si="115"/>
        <v>677</v>
      </c>
      <c r="D196" s="6">
        <f t="shared" si="117"/>
        <v>1</v>
      </c>
      <c r="F196" s="3">
        <v>0</v>
      </c>
      <c r="G196" s="6">
        <f t="shared" si="103"/>
        <v>0</v>
      </c>
      <c r="I196" s="10">
        <v>65</v>
      </c>
      <c r="J196" s="6">
        <f t="shared" si="104"/>
        <v>9.6011816838995567E-2</v>
      </c>
      <c r="L196" s="10">
        <v>60</v>
      </c>
      <c r="M196" s="6">
        <f t="shared" si="105"/>
        <v>8.8626292466765136E-2</v>
      </c>
      <c r="O196" s="10">
        <v>6</v>
      </c>
      <c r="P196" s="6">
        <f t="shared" si="111"/>
        <v>8.8626292466765146E-3</v>
      </c>
      <c r="R196" s="10">
        <v>21</v>
      </c>
      <c r="S196" s="6">
        <f t="shared" si="107"/>
        <v>3.10192023633678E-2</v>
      </c>
      <c r="U196" s="14">
        <v>0</v>
      </c>
      <c r="V196" s="6">
        <f t="shared" si="116"/>
        <v>0</v>
      </c>
      <c r="X196" s="10">
        <v>525</v>
      </c>
      <c r="Y196" s="6">
        <f t="shared" si="109"/>
        <v>0.77548005908419493</v>
      </c>
    </row>
    <row r="197" spans="2:25" s="3" customFormat="1" ht="16.5" x14ac:dyDescent="0.25">
      <c r="B197" s="3" t="s">
        <v>24</v>
      </c>
      <c r="C197" s="3">
        <f t="shared" si="115"/>
        <v>716</v>
      </c>
      <c r="D197" s="6">
        <f t="shared" si="117"/>
        <v>1</v>
      </c>
      <c r="F197" s="3">
        <v>0</v>
      </c>
      <c r="G197" s="6">
        <f t="shared" si="103"/>
        <v>0</v>
      </c>
      <c r="I197" s="10">
        <v>61</v>
      </c>
      <c r="J197" s="6">
        <f t="shared" si="104"/>
        <v>8.5195530726256977E-2</v>
      </c>
      <c r="L197" s="10">
        <v>49</v>
      </c>
      <c r="M197" s="6">
        <f t="shared" si="105"/>
        <v>6.8435754189944131E-2</v>
      </c>
      <c r="O197" s="10">
        <v>9</v>
      </c>
      <c r="P197" s="6">
        <f t="shared" si="111"/>
        <v>1.2569832402234637E-2</v>
      </c>
      <c r="R197" s="10">
        <v>27</v>
      </c>
      <c r="S197" s="6">
        <f t="shared" si="107"/>
        <v>3.7709497206703912E-2</v>
      </c>
      <c r="U197" s="3">
        <v>0</v>
      </c>
      <c r="V197" s="6">
        <f t="shared" si="116"/>
        <v>0</v>
      </c>
      <c r="X197" s="10">
        <v>570</v>
      </c>
      <c r="Y197" s="6">
        <f t="shared" si="109"/>
        <v>0.7960893854748603</v>
      </c>
    </row>
    <row r="198" spans="2:25" s="3" customFormat="1" ht="16.5" x14ac:dyDescent="0.25">
      <c r="B198" s="3" t="s">
        <v>25</v>
      </c>
      <c r="C198" s="3">
        <f t="shared" si="115"/>
        <v>712</v>
      </c>
      <c r="D198" s="6">
        <f t="shared" si="117"/>
        <v>1</v>
      </c>
      <c r="F198" s="3">
        <v>0</v>
      </c>
      <c r="G198" s="6">
        <f t="shared" si="103"/>
        <v>0</v>
      </c>
      <c r="I198" s="10">
        <v>77</v>
      </c>
      <c r="J198" s="6">
        <f t="shared" si="104"/>
        <v>0.10814606741573034</v>
      </c>
      <c r="L198" s="10">
        <v>60</v>
      </c>
      <c r="M198" s="6">
        <f t="shared" si="105"/>
        <v>8.4269662921348312E-2</v>
      </c>
      <c r="O198" s="10">
        <v>4</v>
      </c>
      <c r="P198" s="6">
        <f t="shared" si="111"/>
        <v>5.6179775280898875E-3</v>
      </c>
      <c r="R198" s="10">
        <v>25</v>
      </c>
      <c r="S198" s="6">
        <f t="shared" si="107"/>
        <v>3.51123595505618E-2</v>
      </c>
      <c r="U198" s="3">
        <v>0</v>
      </c>
      <c r="V198" s="6">
        <f t="shared" si="116"/>
        <v>0</v>
      </c>
      <c r="X198" s="10">
        <v>546</v>
      </c>
      <c r="Y198" s="6">
        <f t="shared" si="109"/>
        <v>0.7668539325842697</v>
      </c>
    </row>
    <row r="199" spans="2:25" s="3" customFormat="1" ht="16.5" x14ac:dyDescent="0.25">
      <c r="B199" s="3" t="s">
        <v>26</v>
      </c>
      <c r="C199" s="3">
        <f t="shared" si="115"/>
        <v>693</v>
      </c>
      <c r="D199" s="6">
        <f t="shared" si="117"/>
        <v>1</v>
      </c>
      <c r="F199" s="3">
        <v>0</v>
      </c>
      <c r="G199" s="6">
        <f t="shared" si="103"/>
        <v>0</v>
      </c>
      <c r="I199" s="10">
        <v>53</v>
      </c>
      <c r="J199" s="6">
        <f t="shared" si="104"/>
        <v>7.647907647907648E-2</v>
      </c>
      <c r="L199" s="10">
        <v>27</v>
      </c>
      <c r="M199" s="6">
        <f t="shared" si="105"/>
        <v>3.896103896103896E-2</v>
      </c>
      <c r="O199" s="10">
        <v>3</v>
      </c>
      <c r="P199" s="6">
        <f t="shared" si="111"/>
        <v>4.329004329004329E-3</v>
      </c>
      <c r="R199" s="10">
        <v>25</v>
      </c>
      <c r="S199" s="6">
        <f t="shared" si="107"/>
        <v>3.6075036075036072E-2</v>
      </c>
      <c r="U199" s="3">
        <v>0</v>
      </c>
      <c r="V199" s="6">
        <f t="shared" si="116"/>
        <v>0</v>
      </c>
      <c r="X199" s="10">
        <v>585</v>
      </c>
      <c r="Y199" s="6">
        <f t="shared" si="109"/>
        <v>0.8441558441558441</v>
      </c>
    </row>
    <row r="200" spans="2:25" s="3" customFormat="1" ht="16.5" x14ac:dyDescent="0.25">
      <c r="B200" s="3" t="s">
        <v>27</v>
      </c>
      <c r="C200" s="3">
        <f t="shared" si="115"/>
        <v>675</v>
      </c>
      <c r="D200" s="6">
        <f t="shared" si="117"/>
        <v>1</v>
      </c>
      <c r="F200" s="3">
        <v>0</v>
      </c>
      <c r="G200" s="6">
        <f t="shared" si="103"/>
        <v>0</v>
      </c>
      <c r="I200" s="10">
        <v>56</v>
      </c>
      <c r="J200" s="6">
        <f t="shared" si="104"/>
        <v>8.2962962962962961E-2</v>
      </c>
      <c r="L200" s="10">
        <v>37</v>
      </c>
      <c r="M200" s="6">
        <f t="shared" si="105"/>
        <v>5.4814814814814816E-2</v>
      </c>
      <c r="O200" s="10">
        <v>3</v>
      </c>
      <c r="P200" s="6">
        <f t="shared" si="111"/>
        <v>4.4444444444444444E-3</v>
      </c>
      <c r="R200" s="10">
        <v>22</v>
      </c>
      <c r="S200" s="6">
        <f t="shared" si="107"/>
        <v>3.259259259259259E-2</v>
      </c>
      <c r="U200" s="14">
        <v>0</v>
      </c>
      <c r="V200" s="6">
        <f t="shared" si="116"/>
        <v>0</v>
      </c>
      <c r="X200" s="10">
        <v>557</v>
      </c>
      <c r="Y200" s="6">
        <f t="shared" si="109"/>
        <v>0.82518518518518513</v>
      </c>
    </row>
    <row r="201" spans="2:25" s="3" customFormat="1" ht="16.5" x14ac:dyDescent="0.25">
      <c r="B201" s="3" t="s">
        <v>28</v>
      </c>
      <c r="C201" s="3">
        <f t="shared" si="115"/>
        <v>715</v>
      </c>
      <c r="D201" s="6">
        <f t="shared" si="117"/>
        <v>1</v>
      </c>
      <c r="F201" s="3">
        <v>0</v>
      </c>
      <c r="G201" s="6">
        <f t="shared" si="103"/>
        <v>0</v>
      </c>
      <c r="I201" s="10">
        <v>41</v>
      </c>
      <c r="J201" s="6">
        <f t="shared" si="104"/>
        <v>5.7342657342657345E-2</v>
      </c>
      <c r="L201" s="10">
        <v>33</v>
      </c>
      <c r="M201" s="6">
        <f t="shared" si="105"/>
        <v>4.6153846153846156E-2</v>
      </c>
      <c r="O201" s="10">
        <v>5</v>
      </c>
      <c r="P201" s="6">
        <f t="shared" si="111"/>
        <v>6.993006993006993E-3</v>
      </c>
      <c r="R201" s="10">
        <v>28</v>
      </c>
      <c r="S201" s="6">
        <f t="shared" si="107"/>
        <v>3.9160839160839164E-2</v>
      </c>
      <c r="U201" s="3">
        <v>0</v>
      </c>
      <c r="V201" s="6">
        <f t="shared" si="116"/>
        <v>0</v>
      </c>
      <c r="X201" s="10">
        <v>608</v>
      </c>
      <c r="Y201" s="6">
        <f t="shared" si="109"/>
        <v>0.85034965034965038</v>
      </c>
    </row>
    <row r="202" spans="2:25" s="3" customFormat="1" ht="16.5" x14ac:dyDescent="0.25">
      <c r="B202" s="3" t="s">
        <v>29</v>
      </c>
      <c r="C202" s="3">
        <f t="shared" si="115"/>
        <v>737</v>
      </c>
      <c r="D202" s="6">
        <f t="shared" si="117"/>
        <v>1</v>
      </c>
      <c r="F202" s="3">
        <v>0</v>
      </c>
      <c r="G202" s="6">
        <f t="shared" si="103"/>
        <v>0</v>
      </c>
      <c r="I202" s="10">
        <v>70</v>
      </c>
      <c r="J202" s="6">
        <f t="shared" si="104"/>
        <v>9.4979647218453186E-2</v>
      </c>
      <c r="L202" s="10">
        <v>33</v>
      </c>
      <c r="M202" s="6">
        <f t="shared" si="105"/>
        <v>4.4776119402985072E-2</v>
      </c>
      <c r="O202" s="10">
        <v>6</v>
      </c>
      <c r="P202" s="6">
        <f t="shared" si="111"/>
        <v>8.1411126187245584E-3</v>
      </c>
      <c r="R202" s="10">
        <v>28</v>
      </c>
      <c r="S202" s="6">
        <f t="shared" si="107"/>
        <v>3.7991858887381276E-2</v>
      </c>
      <c r="U202" s="3">
        <v>0</v>
      </c>
      <c r="V202" s="6">
        <f t="shared" si="116"/>
        <v>0</v>
      </c>
      <c r="X202" s="10">
        <v>600</v>
      </c>
      <c r="Y202" s="6">
        <f t="shared" si="109"/>
        <v>0.81411126187245586</v>
      </c>
    </row>
    <row r="203" spans="2:25" s="3" customFormat="1" ht="16.5" x14ac:dyDescent="0.25">
      <c r="B203" s="3" t="s">
        <v>30</v>
      </c>
      <c r="C203" s="3">
        <f t="shared" si="115"/>
        <v>797</v>
      </c>
      <c r="D203" s="6">
        <f t="shared" si="117"/>
        <v>1</v>
      </c>
      <c r="F203" s="3">
        <v>0</v>
      </c>
      <c r="G203" s="6">
        <f t="shared" si="103"/>
        <v>0</v>
      </c>
      <c r="I203" s="10">
        <v>49</v>
      </c>
      <c r="J203" s="6">
        <f t="shared" si="104"/>
        <v>6.148055207026349E-2</v>
      </c>
      <c r="L203" s="10">
        <v>34</v>
      </c>
      <c r="M203" s="6">
        <f t="shared" si="105"/>
        <v>4.2659974905897118E-2</v>
      </c>
      <c r="O203" s="10">
        <v>6</v>
      </c>
      <c r="P203" s="6">
        <f t="shared" si="111"/>
        <v>7.5282308657465494E-3</v>
      </c>
      <c r="R203" s="10">
        <v>29</v>
      </c>
      <c r="S203" s="6">
        <f t="shared" si="107"/>
        <v>3.6386449184441658E-2</v>
      </c>
      <c r="U203" s="3">
        <v>0</v>
      </c>
      <c r="V203" s="6">
        <f t="shared" si="116"/>
        <v>0</v>
      </c>
      <c r="X203" s="10">
        <v>679</v>
      </c>
      <c r="Y203" s="6">
        <f t="shared" si="109"/>
        <v>0.85194479297365122</v>
      </c>
    </row>
    <row r="204" spans="2:25" s="3" customFormat="1" ht="16.5" x14ac:dyDescent="0.25">
      <c r="B204" s="3" t="s">
        <v>31</v>
      </c>
      <c r="C204" s="3">
        <f t="shared" si="115"/>
        <v>772</v>
      </c>
      <c r="D204" s="6">
        <f t="shared" si="117"/>
        <v>1</v>
      </c>
      <c r="F204" s="3">
        <v>0</v>
      </c>
      <c r="G204" s="6">
        <f t="shared" si="103"/>
        <v>0</v>
      </c>
      <c r="I204" s="10">
        <v>54</v>
      </c>
      <c r="J204" s="6">
        <f t="shared" si="104"/>
        <v>6.9948186528497408E-2</v>
      </c>
      <c r="L204" s="10">
        <v>18</v>
      </c>
      <c r="M204" s="6">
        <f t="shared" si="105"/>
        <v>2.3316062176165803E-2</v>
      </c>
      <c r="O204" s="10">
        <v>1</v>
      </c>
      <c r="P204" s="6">
        <f t="shared" si="111"/>
        <v>1.2953367875647669E-3</v>
      </c>
      <c r="R204" s="10">
        <v>21</v>
      </c>
      <c r="S204" s="6">
        <f t="shared" si="107"/>
        <v>2.7202072538860103E-2</v>
      </c>
      <c r="U204" s="14">
        <v>0</v>
      </c>
      <c r="V204" s="6">
        <f t="shared" si="116"/>
        <v>0</v>
      </c>
      <c r="X204" s="10">
        <v>678</v>
      </c>
      <c r="Y204" s="6">
        <f t="shared" si="109"/>
        <v>0.87823834196891193</v>
      </c>
    </row>
    <row r="205" spans="2:25" s="3" customFormat="1" ht="16.5" x14ac:dyDescent="0.25">
      <c r="B205" s="3" t="s">
        <v>32</v>
      </c>
      <c r="C205" s="3">
        <f t="shared" si="115"/>
        <v>744</v>
      </c>
      <c r="D205" s="6">
        <f t="shared" si="117"/>
        <v>1</v>
      </c>
      <c r="F205" s="3">
        <v>0</v>
      </c>
      <c r="G205" s="6">
        <f t="shared" si="103"/>
        <v>0</v>
      </c>
      <c r="I205" s="10">
        <v>44</v>
      </c>
      <c r="J205" s="6">
        <f t="shared" si="104"/>
        <v>5.9139784946236562E-2</v>
      </c>
      <c r="L205" s="10">
        <v>13</v>
      </c>
      <c r="M205" s="6">
        <f t="shared" si="105"/>
        <v>1.7473118279569891E-2</v>
      </c>
      <c r="O205" s="10">
        <v>3</v>
      </c>
      <c r="P205" s="6">
        <f t="shared" si="111"/>
        <v>4.0322580645161289E-3</v>
      </c>
      <c r="R205" s="10">
        <v>16</v>
      </c>
      <c r="S205" s="6">
        <f t="shared" si="107"/>
        <v>2.1505376344086023E-2</v>
      </c>
      <c r="U205" s="3">
        <v>0</v>
      </c>
      <c r="V205" s="6">
        <f t="shared" si="116"/>
        <v>0</v>
      </c>
      <c r="X205" s="10">
        <v>668</v>
      </c>
      <c r="Y205" s="6">
        <f t="shared" si="109"/>
        <v>0.89784946236559138</v>
      </c>
    </row>
    <row r="206" spans="2:25" s="3" customFormat="1" ht="16.5" x14ac:dyDescent="0.25">
      <c r="B206" s="3" t="s">
        <v>33</v>
      </c>
      <c r="C206" s="3">
        <f t="shared" si="115"/>
        <v>786</v>
      </c>
      <c r="D206" s="6">
        <f t="shared" si="117"/>
        <v>1</v>
      </c>
      <c r="F206" s="3">
        <v>0</v>
      </c>
      <c r="G206" s="6">
        <f t="shared" si="103"/>
        <v>0</v>
      </c>
      <c r="I206" s="10">
        <v>42</v>
      </c>
      <c r="J206" s="6">
        <f t="shared" si="104"/>
        <v>5.3435114503816793E-2</v>
      </c>
      <c r="L206" s="10">
        <v>16</v>
      </c>
      <c r="M206" s="6">
        <f t="shared" si="105"/>
        <v>2.0356234096692113E-2</v>
      </c>
      <c r="O206" s="10">
        <v>2</v>
      </c>
      <c r="P206" s="6">
        <f t="shared" si="111"/>
        <v>2.5445292620865142E-3</v>
      </c>
      <c r="R206" s="10">
        <v>20</v>
      </c>
      <c r="S206" s="6">
        <f t="shared" si="107"/>
        <v>2.5445292620865138E-2</v>
      </c>
      <c r="U206" s="3">
        <v>0</v>
      </c>
      <c r="V206" s="6">
        <f t="shared" si="116"/>
        <v>0</v>
      </c>
      <c r="X206" s="10">
        <v>706</v>
      </c>
      <c r="Y206" s="6">
        <f t="shared" si="109"/>
        <v>0.89821882951653942</v>
      </c>
    </row>
    <row r="207" spans="2:25" s="3" customFormat="1" ht="16.5" x14ac:dyDescent="0.25">
      <c r="B207" s="3" t="s">
        <v>34</v>
      </c>
      <c r="C207" s="3">
        <f t="shared" si="115"/>
        <v>753</v>
      </c>
      <c r="D207" s="6">
        <f t="shared" si="117"/>
        <v>1</v>
      </c>
      <c r="F207" s="3">
        <v>0</v>
      </c>
      <c r="G207" s="6">
        <f t="shared" si="103"/>
        <v>0</v>
      </c>
      <c r="I207" s="10">
        <v>43</v>
      </c>
      <c r="J207" s="6">
        <f t="shared" si="104"/>
        <v>5.7104913678618856E-2</v>
      </c>
      <c r="L207" s="10">
        <v>11</v>
      </c>
      <c r="M207" s="6">
        <f t="shared" si="105"/>
        <v>1.4608233731739707E-2</v>
      </c>
      <c r="O207" s="10">
        <v>3</v>
      </c>
      <c r="P207" s="6">
        <f t="shared" si="111"/>
        <v>3.9840637450199202E-3</v>
      </c>
      <c r="R207" s="10">
        <v>8</v>
      </c>
      <c r="S207" s="6">
        <f t="shared" si="107"/>
        <v>1.0624169986719787E-2</v>
      </c>
      <c r="U207" s="3">
        <v>0</v>
      </c>
      <c r="V207" s="6">
        <f t="shared" si="116"/>
        <v>0</v>
      </c>
      <c r="X207" s="10">
        <v>688</v>
      </c>
      <c r="Y207" s="6">
        <f t="shared" si="109"/>
        <v>0.91367861885790169</v>
      </c>
    </row>
    <row r="208" spans="2:25" s="3" customFormat="1" ht="16.5" x14ac:dyDescent="0.25">
      <c r="B208" s="3" t="s">
        <v>35</v>
      </c>
      <c r="C208" s="3">
        <f t="shared" si="115"/>
        <v>765</v>
      </c>
      <c r="D208" s="6">
        <f t="shared" si="117"/>
        <v>1</v>
      </c>
      <c r="F208" s="3">
        <v>0</v>
      </c>
      <c r="G208" s="6">
        <f t="shared" si="103"/>
        <v>0</v>
      </c>
      <c r="I208" s="10">
        <v>36</v>
      </c>
      <c r="J208" s="6">
        <f t="shared" si="104"/>
        <v>4.7058823529411764E-2</v>
      </c>
      <c r="L208" s="10">
        <v>14</v>
      </c>
      <c r="M208" s="6">
        <f t="shared" si="105"/>
        <v>1.8300653594771243E-2</v>
      </c>
      <c r="O208" s="10">
        <v>2</v>
      </c>
      <c r="P208" s="6">
        <f t="shared" si="111"/>
        <v>2.6143790849673201E-3</v>
      </c>
      <c r="R208" s="10">
        <v>25</v>
      </c>
      <c r="S208" s="6">
        <f t="shared" si="107"/>
        <v>3.2679738562091505E-2</v>
      </c>
      <c r="U208" s="14">
        <v>0</v>
      </c>
      <c r="V208" s="6">
        <f t="shared" si="116"/>
        <v>0</v>
      </c>
      <c r="X208" s="10">
        <v>688</v>
      </c>
      <c r="Y208" s="6">
        <f t="shared" si="109"/>
        <v>0.89934640522875819</v>
      </c>
    </row>
    <row r="209" spans="1:25" s="3" customFormat="1" ht="16.5" x14ac:dyDescent="0.25">
      <c r="B209" s="3" t="s">
        <v>36</v>
      </c>
      <c r="C209" s="3">
        <f t="shared" si="115"/>
        <v>770</v>
      </c>
      <c r="D209" s="6">
        <f t="shared" si="117"/>
        <v>1</v>
      </c>
      <c r="F209" s="3">
        <v>0</v>
      </c>
      <c r="G209" s="6">
        <f t="shared" si="103"/>
        <v>0</v>
      </c>
      <c r="I209" s="10">
        <v>54</v>
      </c>
      <c r="J209" s="6">
        <f t="shared" si="104"/>
        <v>7.0129870129870125E-2</v>
      </c>
      <c r="L209" s="10">
        <v>10</v>
      </c>
      <c r="M209" s="6">
        <f t="shared" si="105"/>
        <v>1.2987012987012988E-2</v>
      </c>
      <c r="O209" s="10">
        <v>2</v>
      </c>
      <c r="P209" s="6">
        <f t="shared" si="111"/>
        <v>2.5974025974025974E-3</v>
      </c>
      <c r="R209" s="10">
        <v>10</v>
      </c>
      <c r="S209" s="6">
        <f t="shared" si="107"/>
        <v>1.2987012987012988E-2</v>
      </c>
      <c r="U209" s="3">
        <v>0</v>
      </c>
      <c r="V209" s="6">
        <f t="shared" si="116"/>
        <v>0</v>
      </c>
      <c r="X209" s="10">
        <v>694</v>
      </c>
      <c r="Y209" s="6">
        <f t="shared" si="109"/>
        <v>0.90129870129870127</v>
      </c>
    </row>
    <row r="210" spans="1:25" s="3" customFormat="1" ht="16.5" x14ac:dyDescent="0.25">
      <c r="B210" s="3" t="s">
        <v>37</v>
      </c>
      <c r="C210" s="3">
        <f t="shared" si="115"/>
        <v>744</v>
      </c>
      <c r="D210" s="6">
        <f t="shared" si="117"/>
        <v>1</v>
      </c>
      <c r="F210" s="3">
        <v>0</v>
      </c>
      <c r="G210" s="6">
        <f t="shared" si="103"/>
        <v>0</v>
      </c>
      <c r="I210" s="10">
        <v>60</v>
      </c>
      <c r="J210" s="6">
        <f t="shared" si="104"/>
        <v>8.0645161290322578E-2</v>
      </c>
      <c r="L210" s="10">
        <v>5</v>
      </c>
      <c r="M210" s="6">
        <f t="shared" si="105"/>
        <v>6.7204301075268818E-3</v>
      </c>
      <c r="O210" s="10">
        <v>3</v>
      </c>
      <c r="P210" s="6">
        <f t="shared" si="111"/>
        <v>4.0322580645161289E-3</v>
      </c>
      <c r="R210" s="10">
        <v>16</v>
      </c>
      <c r="S210" s="6">
        <f t="shared" si="107"/>
        <v>2.1505376344086023E-2</v>
      </c>
      <c r="U210" s="3">
        <v>0</v>
      </c>
      <c r="V210" s="6">
        <f t="shared" si="116"/>
        <v>0</v>
      </c>
      <c r="X210" s="10">
        <v>660</v>
      </c>
      <c r="Y210" s="6">
        <f t="shared" si="109"/>
        <v>0.88709677419354838</v>
      </c>
    </row>
    <row r="211" spans="1:25" s="3" customFormat="1" ht="16.5" x14ac:dyDescent="0.25">
      <c r="B211" s="3" t="s">
        <v>38</v>
      </c>
      <c r="C211" s="3">
        <f t="shared" si="115"/>
        <v>789</v>
      </c>
      <c r="D211" s="6">
        <f t="shared" si="117"/>
        <v>1</v>
      </c>
      <c r="F211" s="3">
        <v>0</v>
      </c>
      <c r="G211" s="6">
        <f t="shared" si="103"/>
        <v>0</v>
      </c>
      <c r="I211" s="10">
        <v>64</v>
      </c>
      <c r="J211" s="6">
        <f t="shared" si="104"/>
        <v>8.1115335868187574E-2</v>
      </c>
      <c r="L211" s="10">
        <v>11</v>
      </c>
      <c r="M211" s="6">
        <f t="shared" si="105"/>
        <v>1.3941698352344741E-2</v>
      </c>
      <c r="O211" s="10">
        <v>1</v>
      </c>
      <c r="P211" s="6">
        <f t="shared" si="111"/>
        <v>1.2674271229404308E-3</v>
      </c>
      <c r="R211" s="10">
        <v>12</v>
      </c>
      <c r="S211" s="6">
        <f t="shared" si="107"/>
        <v>1.5209125475285171E-2</v>
      </c>
      <c r="U211" s="3">
        <v>0</v>
      </c>
      <c r="V211" s="6">
        <f t="shared" si="116"/>
        <v>0</v>
      </c>
      <c r="X211" s="10">
        <v>701</v>
      </c>
      <c r="Y211" s="6">
        <f t="shared" si="109"/>
        <v>0.88846641318124209</v>
      </c>
    </row>
    <row r="212" spans="1:25" s="3" customFormat="1" ht="16.5" x14ac:dyDescent="0.25">
      <c r="B212" s="3" t="s">
        <v>39</v>
      </c>
      <c r="C212" s="3">
        <f t="shared" si="115"/>
        <v>1349</v>
      </c>
      <c r="D212" s="6">
        <f t="shared" si="117"/>
        <v>1</v>
      </c>
      <c r="F212" s="3">
        <v>0</v>
      </c>
      <c r="G212" s="6">
        <f t="shared" si="103"/>
        <v>0</v>
      </c>
      <c r="I212" s="10">
        <v>128</v>
      </c>
      <c r="J212" s="6">
        <f t="shared" si="104"/>
        <v>9.4885100074128981E-2</v>
      </c>
      <c r="L212" s="10">
        <v>14</v>
      </c>
      <c r="M212" s="6">
        <f t="shared" si="105"/>
        <v>1.0378057820607857E-2</v>
      </c>
      <c r="O212" s="10">
        <v>3</v>
      </c>
      <c r="P212" s="6">
        <f t="shared" si="111"/>
        <v>2.223869532987398E-3</v>
      </c>
      <c r="R212" s="10">
        <v>46</v>
      </c>
      <c r="S212" s="6">
        <f t="shared" si="107"/>
        <v>3.4099332839140101E-2</v>
      </c>
      <c r="U212" s="14">
        <v>0</v>
      </c>
      <c r="V212" s="6">
        <f t="shared" si="116"/>
        <v>0</v>
      </c>
      <c r="X212" s="10">
        <v>1158</v>
      </c>
      <c r="Y212" s="6">
        <f t="shared" si="109"/>
        <v>0.85841363973313567</v>
      </c>
    </row>
    <row r="213" spans="1:25" s="3" customFormat="1" ht="16.5" x14ac:dyDescent="0.25">
      <c r="B213" s="3" t="s">
        <v>40</v>
      </c>
      <c r="C213" s="3">
        <f t="shared" si="115"/>
        <v>1300</v>
      </c>
      <c r="D213" s="6">
        <f t="shared" si="117"/>
        <v>1</v>
      </c>
      <c r="F213" s="3">
        <v>0</v>
      </c>
      <c r="G213" s="6">
        <f t="shared" si="103"/>
        <v>0</v>
      </c>
      <c r="I213" s="10">
        <v>108</v>
      </c>
      <c r="J213" s="6">
        <f t="shared" si="104"/>
        <v>8.3076923076923076E-2</v>
      </c>
      <c r="L213" s="10">
        <v>14</v>
      </c>
      <c r="M213" s="6">
        <f t="shared" si="105"/>
        <v>1.0769230769230769E-2</v>
      </c>
      <c r="O213" s="10">
        <v>1</v>
      </c>
      <c r="P213" s="6">
        <f t="shared" si="111"/>
        <v>7.6923076923076923E-4</v>
      </c>
      <c r="R213" s="10">
        <v>14</v>
      </c>
      <c r="S213" s="6">
        <f t="shared" si="107"/>
        <v>1.0769230769230769E-2</v>
      </c>
      <c r="U213" s="3">
        <v>0</v>
      </c>
      <c r="V213" s="6">
        <f t="shared" si="116"/>
        <v>0</v>
      </c>
      <c r="X213" s="10">
        <v>1163</v>
      </c>
      <c r="Y213" s="6">
        <f t="shared" si="109"/>
        <v>0.89461538461538459</v>
      </c>
    </row>
    <row r="214" spans="1:25" s="3" customFormat="1" ht="16.5" x14ac:dyDescent="0.25">
      <c r="B214" s="3" t="s">
        <v>41</v>
      </c>
      <c r="C214" s="5" t="s">
        <v>46</v>
      </c>
      <c r="D214" s="5" t="s">
        <v>46</v>
      </c>
      <c r="F214" s="8">
        <v>0</v>
      </c>
      <c r="G214" s="5" t="s">
        <v>46</v>
      </c>
      <c r="I214" s="10">
        <v>146</v>
      </c>
      <c r="J214" s="5" t="s">
        <v>46</v>
      </c>
      <c r="L214" s="10">
        <v>25</v>
      </c>
      <c r="M214" s="5" t="s">
        <v>46</v>
      </c>
      <c r="O214" s="10">
        <v>5</v>
      </c>
      <c r="P214" s="5" t="s">
        <v>46</v>
      </c>
      <c r="R214" s="10">
        <v>26</v>
      </c>
      <c r="S214" s="5" t="s">
        <v>46</v>
      </c>
      <c r="U214" s="3">
        <v>0</v>
      </c>
      <c r="V214" s="5" t="s">
        <v>46</v>
      </c>
      <c r="X214" s="8" t="s">
        <v>46</v>
      </c>
      <c r="Y214" s="5" t="s">
        <v>46</v>
      </c>
    </row>
    <row r="215" spans="1:25" s="3" customFormat="1" ht="16.5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s="3" customFormat="1" ht="16.5" x14ac:dyDescent="0.25">
      <c r="A216" s="3" t="s">
        <v>15</v>
      </c>
      <c r="B216" s="11" t="s">
        <v>72</v>
      </c>
      <c r="C216" s="3">
        <f t="shared" ref="C216" si="118">SUM(+I216+L216+O216+R216+U216+F216+X216)</f>
        <v>631</v>
      </c>
      <c r="D216" s="6">
        <f t="shared" ref="D216:D222" si="119">SUM(C216/C216)</f>
        <v>1</v>
      </c>
      <c r="E216" s="11"/>
      <c r="F216" s="12">
        <v>19</v>
      </c>
      <c r="G216" s="6">
        <f t="shared" ref="G216:G254" si="120">SUM(F216/C216)</f>
        <v>3.0110935023771792E-2</v>
      </c>
      <c r="H216" s="11"/>
      <c r="I216" s="12">
        <v>34</v>
      </c>
      <c r="J216" s="6">
        <f t="shared" ref="J216:J254" si="121">SUM(I216/C216)</f>
        <v>5.388272583201268E-2</v>
      </c>
      <c r="K216" s="11"/>
      <c r="L216" s="12">
        <v>75</v>
      </c>
      <c r="M216" s="6">
        <f t="shared" ref="M216:M221" si="122">SUM(L216/C216)</f>
        <v>0.11885895404120443</v>
      </c>
      <c r="N216" s="11"/>
      <c r="O216" s="12">
        <v>3</v>
      </c>
      <c r="P216" s="6">
        <f t="shared" ref="P216" si="123">SUM(O216/L216)</f>
        <v>0.04</v>
      </c>
      <c r="Q216" s="11"/>
      <c r="R216" s="12">
        <v>53</v>
      </c>
      <c r="S216" s="6">
        <f t="shared" ref="S216:S254" si="124">SUM(R216/C216)</f>
        <v>8.3993660855784469E-2</v>
      </c>
      <c r="T216" s="11"/>
      <c r="U216" s="12">
        <v>0</v>
      </c>
      <c r="V216" s="6">
        <f t="shared" ref="V216" si="125">SUM(U216/R216)</f>
        <v>0</v>
      </c>
      <c r="W216" s="11"/>
      <c r="X216" s="12">
        <v>447</v>
      </c>
      <c r="Y216" s="6">
        <f t="shared" ref="Y216:Y254" si="126">SUM(X216/C216)</f>
        <v>0.70839936608557841</v>
      </c>
    </row>
    <row r="217" spans="1:25" s="3" customFormat="1" ht="16.5" x14ac:dyDescent="0.25">
      <c r="A217" s="3" t="s">
        <v>16</v>
      </c>
      <c r="B217" s="11" t="s">
        <v>67</v>
      </c>
      <c r="C217" s="3">
        <f t="shared" ref="C217" si="127">SUM(+I217+L217+O217+R217+U217+F217+X217)</f>
        <v>617</v>
      </c>
      <c r="D217" s="6">
        <f t="shared" si="119"/>
        <v>1</v>
      </c>
      <c r="E217" s="11"/>
      <c r="F217" s="12">
        <v>19</v>
      </c>
      <c r="G217" s="6">
        <f t="shared" si="120"/>
        <v>3.0794165316045379E-2</v>
      </c>
      <c r="H217" s="11"/>
      <c r="I217" s="12">
        <v>22</v>
      </c>
      <c r="J217" s="6">
        <f t="shared" si="121"/>
        <v>3.5656401944894653E-2</v>
      </c>
      <c r="K217" s="11"/>
      <c r="L217" s="12">
        <v>68</v>
      </c>
      <c r="M217" s="6">
        <f t="shared" si="122"/>
        <v>0.11021069692058347</v>
      </c>
      <c r="N217" s="11"/>
      <c r="O217" s="12">
        <v>3</v>
      </c>
      <c r="P217" s="6">
        <f t="shared" ref="P217" si="128">SUM(O217/L217)</f>
        <v>4.4117647058823532E-2</v>
      </c>
      <c r="Q217" s="11"/>
      <c r="R217" s="12">
        <v>43</v>
      </c>
      <c r="S217" s="6">
        <f t="shared" si="124"/>
        <v>6.9692058346839544E-2</v>
      </c>
      <c r="T217" s="11"/>
      <c r="U217" s="12">
        <v>0</v>
      </c>
      <c r="V217" s="6">
        <f t="shared" ref="V217:V218" si="129">SUM(U217/R217)</f>
        <v>0</v>
      </c>
      <c r="W217" s="11"/>
      <c r="X217" s="12">
        <v>462</v>
      </c>
      <c r="Y217" s="6">
        <f t="shared" si="126"/>
        <v>0.74878444084278772</v>
      </c>
    </row>
    <row r="218" spans="1:25" s="3" customFormat="1" ht="16.5" x14ac:dyDescent="0.25">
      <c r="A218" s="3" t="s">
        <v>17</v>
      </c>
      <c r="B218" s="11" t="s">
        <v>65</v>
      </c>
      <c r="C218" s="3">
        <f t="shared" ref="C218" si="130">SUM(+I218+L218+O218+R218+U218+F218+X218)</f>
        <v>690</v>
      </c>
      <c r="D218" s="6">
        <f t="shared" si="119"/>
        <v>1</v>
      </c>
      <c r="E218" s="11"/>
      <c r="F218" s="12">
        <v>17</v>
      </c>
      <c r="G218" s="6">
        <f t="shared" si="120"/>
        <v>2.4637681159420291E-2</v>
      </c>
      <c r="H218" s="11"/>
      <c r="I218" s="12">
        <v>34</v>
      </c>
      <c r="J218" s="6">
        <f t="shared" si="121"/>
        <v>4.9275362318840582E-2</v>
      </c>
      <c r="K218" s="11"/>
      <c r="L218" s="12">
        <v>74</v>
      </c>
      <c r="M218" s="6">
        <f t="shared" si="122"/>
        <v>0.1072463768115942</v>
      </c>
      <c r="N218" s="11"/>
      <c r="O218" s="12">
        <v>3</v>
      </c>
      <c r="P218" s="6">
        <f t="shared" ref="P218:P254" si="131">SUM(O218/C218)</f>
        <v>4.3478260869565218E-3</v>
      </c>
      <c r="Q218" s="11"/>
      <c r="R218" s="12">
        <v>48</v>
      </c>
      <c r="S218" s="6">
        <f t="shared" si="124"/>
        <v>6.9565217391304349E-2</v>
      </c>
      <c r="T218" s="11"/>
      <c r="U218" s="12">
        <v>0</v>
      </c>
      <c r="V218" s="6">
        <f t="shared" si="129"/>
        <v>0</v>
      </c>
      <c r="W218" s="11"/>
      <c r="X218" s="12">
        <v>514</v>
      </c>
      <c r="Y218" s="6">
        <f t="shared" si="126"/>
        <v>0.74492753623188401</v>
      </c>
    </row>
    <row r="219" spans="1:25" s="3" customFormat="1" ht="16.5" x14ac:dyDescent="0.25">
      <c r="B219" s="11" t="s">
        <v>64</v>
      </c>
      <c r="C219" s="3">
        <f t="shared" ref="C219" si="132">SUM(+I219+L219+O219+R219+U219+F219+X219)</f>
        <v>581</v>
      </c>
      <c r="D219" s="6">
        <f t="shared" si="119"/>
        <v>1</v>
      </c>
      <c r="E219" s="11"/>
      <c r="F219" s="12">
        <v>16</v>
      </c>
      <c r="G219" s="6">
        <f t="shared" si="120"/>
        <v>2.7538726333907058E-2</v>
      </c>
      <c r="H219" s="11"/>
      <c r="I219" s="12">
        <v>24</v>
      </c>
      <c r="J219" s="6">
        <f t="shared" si="121"/>
        <v>4.1308089500860588E-2</v>
      </c>
      <c r="K219" s="11"/>
      <c r="L219" s="12">
        <v>54</v>
      </c>
      <c r="M219" s="6">
        <f t="shared" si="122"/>
        <v>9.2943201376936319E-2</v>
      </c>
      <c r="N219" s="11"/>
      <c r="O219" s="12">
        <v>1</v>
      </c>
      <c r="P219" s="6">
        <f t="shared" si="131"/>
        <v>1.7211703958691911E-3</v>
      </c>
      <c r="Q219" s="11"/>
      <c r="R219" s="12">
        <v>35</v>
      </c>
      <c r="S219" s="6">
        <f t="shared" si="124"/>
        <v>6.0240963855421686E-2</v>
      </c>
      <c r="T219" s="11"/>
      <c r="U219" s="12">
        <v>0</v>
      </c>
      <c r="V219" s="6">
        <f t="shared" ref="V219:V254" si="133">SUM(U219/C219)</f>
        <v>0</v>
      </c>
      <c r="W219" s="11"/>
      <c r="X219" s="12">
        <v>451</v>
      </c>
      <c r="Y219" s="6">
        <f t="shared" si="126"/>
        <v>0.77624784853700513</v>
      </c>
    </row>
    <row r="220" spans="1:25" ht="16.5" x14ac:dyDescent="0.25">
      <c r="A220" s="3"/>
      <c r="B220" s="11" t="s">
        <v>60</v>
      </c>
      <c r="C220" s="3">
        <f t="shared" ref="C220:C254" si="134">SUM(+I220+L220+O220+R220+U220+F220+X220)</f>
        <v>582</v>
      </c>
      <c r="D220" s="6">
        <f t="shared" si="119"/>
        <v>1</v>
      </c>
      <c r="E220" s="3"/>
      <c r="F220" s="15">
        <v>18</v>
      </c>
      <c r="G220" s="6">
        <f t="shared" si="120"/>
        <v>3.0927835051546393E-2</v>
      </c>
      <c r="H220" s="11"/>
      <c r="I220" s="15">
        <v>46</v>
      </c>
      <c r="J220" s="6">
        <f t="shared" si="121"/>
        <v>7.903780068728522E-2</v>
      </c>
      <c r="K220" s="11"/>
      <c r="L220" s="15">
        <v>48</v>
      </c>
      <c r="M220" s="6">
        <f t="shared" si="122"/>
        <v>8.247422680412371E-2</v>
      </c>
      <c r="N220" s="11"/>
      <c r="O220" s="15">
        <v>0</v>
      </c>
      <c r="P220" s="6">
        <f t="shared" si="131"/>
        <v>0</v>
      </c>
      <c r="Q220" s="11"/>
      <c r="R220" s="15">
        <v>33</v>
      </c>
      <c r="S220" s="6">
        <f t="shared" si="124"/>
        <v>5.6701030927835051E-2</v>
      </c>
      <c r="T220" s="11"/>
      <c r="U220" s="15">
        <v>0</v>
      </c>
      <c r="V220" s="6">
        <f t="shared" si="133"/>
        <v>0</v>
      </c>
      <c r="W220" s="11"/>
      <c r="X220" s="15">
        <v>437</v>
      </c>
      <c r="Y220" s="6">
        <f t="shared" si="126"/>
        <v>0.75085910652920962</v>
      </c>
    </row>
    <row r="221" spans="1:25" ht="16.5" x14ac:dyDescent="0.25">
      <c r="A221" s="3"/>
      <c r="B221" s="11" t="s">
        <v>59</v>
      </c>
      <c r="C221" s="3">
        <f t="shared" si="134"/>
        <v>587</v>
      </c>
      <c r="D221" s="6">
        <f t="shared" si="119"/>
        <v>1</v>
      </c>
      <c r="E221" s="3"/>
      <c r="F221" s="15">
        <v>0</v>
      </c>
      <c r="G221" s="6">
        <f t="shared" si="120"/>
        <v>0</v>
      </c>
      <c r="H221" s="11"/>
      <c r="I221" s="15">
        <v>41</v>
      </c>
      <c r="J221" s="6">
        <f t="shared" si="121"/>
        <v>6.9846678023850084E-2</v>
      </c>
      <c r="K221" s="11"/>
      <c r="L221" s="15">
        <v>62</v>
      </c>
      <c r="M221" s="6">
        <f t="shared" si="122"/>
        <v>0.10562180579216354</v>
      </c>
      <c r="N221" s="11"/>
      <c r="O221" s="15">
        <v>4</v>
      </c>
      <c r="P221" s="6">
        <f t="shared" si="131"/>
        <v>6.8143100511073255E-3</v>
      </c>
      <c r="Q221" s="11"/>
      <c r="R221" s="15">
        <v>33</v>
      </c>
      <c r="S221" s="6">
        <f t="shared" si="124"/>
        <v>5.6218057921635436E-2</v>
      </c>
      <c r="T221" s="11"/>
      <c r="U221" s="15">
        <v>0</v>
      </c>
      <c r="V221" s="6">
        <f t="shared" si="133"/>
        <v>0</v>
      </c>
      <c r="W221" s="11"/>
      <c r="X221" s="15">
        <v>447</v>
      </c>
      <c r="Y221" s="6">
        <f t="shared" si="126"/>
        <v>0.76149914821124365</v>
      </c>
    </row>
    <row r="222" spans="1:25" ht="16.5" x14ac:dyDescent="0.25">
      <c r="A222" s="3"/>
      <c r="B222" s="3" t="s">
        <v>58</v>
      </c>
      <c r="C222" s="3">
        <f t="shared" si="134"/>
        <v>563</v>
      </c>
      <c r="D222" s="6">
        <f t="shared" si="119"/>
        <v>1</v>
      </c>
      <c r="E222" s="3"/>
      <c r="F222" s="3">
        <v>0</v>
      </c>
      <c r="G222" s="6">
        <f t="shared" si="120"/>
        <v>0</v>
      </c>
      <c r="H222" s="3"/>
      <c r="I222" s="3">
        <v>46</v>
      </c>
      <c r="J222" s="6">
        <f t="shared" si="121"/>
        <v>8.1705150976909419E-2</v>
      </c>
      <c r="K222" s="3"/>
      <c r="L222" s="3">
        <v>73</v>
      </c>
      <c r="M222" s="6">
        <f t="shared" ref="M222:M225" si="135">SUM(L222/C222)</f>
        <v>0.12966252220248667</v>
      </c>
      <c r="N222" s="3"/>
      <c r="O222" s="3">
        <v>4</v>
      </c>
      <c r="P222" s="6">
        <f t="shared" si="131"/>
        <v>7.104795737122558E-3</v>
      </c>
      <c r="Q222" s="3"/>
      <c r="R222" s="3">
        <v>30</v>
      </c>
      <c r="S222" s="6">
        <f t="shared" si="124"/>
        <v>5.328596802841918E-2</v>
      </c>
      <c r="T222" s="3"/>
      <c r="U222" s="3">
        <v>0</v>
      </c>
      <c r="V222" s="6">
        <f t="shared" si="133"/>
        <v>0</v>
      </c>
      <c r="W222" s="3"/>
      <c r="X222" s="3">
        <v>410</v>
      </c>
      <c r="Y222" s="6">
        <f t="shared" si="126"/>
        <v>0.72824156305506216</v>
      </c>
    </row>
    <row r="223" spans="1:25" ht="16.5" x14ac:dyDescent="0.25">
      <c r="A223" s="3"/>
      <c r="B223" s="3" t="s">
        <v>57</v>
      </c>
      <c r="C223" s="3">
        <f t="shared" si="134"/>
        <v>570</v>
      </c>
      <c r="D223" s="6">
        <f t="shared" ref="D223:D254" si="136">SUM(C223/C223)</f>
        <v>1</v>
      </c>
      <c r="E223" s="3"/>
      <c r="F223" s="3">
        <v>0</v>
      </c>
      <c r="G223" s="6">
        <f t="shared" si="120"/>
        <v>0</v>
      </c>
      <c r="H223" s="3"/>
      <c r="I223" s="3">
        <v>39</v>
      </c>
      <c r="J223" s="6">
        <f t="shared" si="121"/>
        <v>6.8421052631578952E-2</v>
      </c>
      <c r="K223" s="3"/>
      <c r="L223" s="3">
        <v>56</v>
      </c>
      <c r="M223" s="6">
        <f t="shared" si="135"/>
        <v>9.8245614035087719E-2</v>
      </c>
      <c r="N223" s="3"/>
      <c r="O223" s="3">
        <v>5</v>
      </c>
      <c r="P223" s="6">
        <f t="shared" si="131"/>
        <v>8.771929824561403E-3</v>
      </c>
      <c r="Q223" s="3"/>
      <c r="R223" s="3">
        <v>32</v>
      </c>
      <c r="S223" s="6">
        <f t="shared" si="124"/>
        <v>5.6140350877192984E-2</v>
      </c>
      <c r="T223" s="3"/>
      <c r="U223" s="3">
        <v>0</v>
      </c>
      <c r="V223" s="6">
        <f t="shared" si="133"/>
        <v>0</v>
      </c>
      <c r="W223" s="3"/>
      <c r="X223" s="3">
        <v>438</v>
      </c>
      <c r="Y223" s="6">
        <f t="shared" si="126"/>
        <v>0.76842105263157889</v>
      </c>
    </row>
    <row r="224" spans="1:25" ht="16.5" x14ac:dyDescent="0.25">
      <c r="A224" s="3"/>
      <c r="B224" s="3" t="s">
        <v>56</v>
      </c>
      <c r="C224" s="3">
        <f t="shared" si="134"/>
        <v>551</v>
      </c>
      <c r="D224" s="6">
        <f t="shared" si="136"/>
        <v>1</v>
      </c>
      <c r="E224" s="3"/>
      <c r="F224" s="3">
        <v>0</v>
      </c>
      <c r="G224" s="6">
        <f t="shared" si="120"/>
        <v>0</v>
      </c>
      <c r="H224" s="3"/>
      <c r="I224" s="3">
        <v>35</v>
      </c>
      <c r="J224" s="6">
        <f t="shared" si="121"/>
        <v>6.3520871143375679E-2</v>
      </c>
      <c r="K224" s="3"/>
      <c r="L224" s="3">
        <v>68</v>
      </c>
      <c r="M224" s="6">
        <f t="shared" si="135"/>
        <v>0.12341197822141561</v>
      </c>
      <c r="N224" s="3"/>
      <c r="O224" s="3">
        <v>6</v>
      </c>
      <c r="P224" s="6">
        <f t="shared" si="131"/>
        <v>1.0889292196007259E-2</v>
      </c>
      <c r="Q224" s="3"/>
      <c r="R224" s="3">
        <v>32</v>
      </c>
      <c r="S224" s="6">
        <f t="shared" si="124"/>
        <v>5.8076225045372049E-2</v>
      </c>
      <c r="T224" s="3"/>
      <c r="U224" s="3">
        <v>0</v>
      </c>
      <c r="V224" s="6">
        <f t="shared" si="133"/>
        <v>0</v>
      </c>
      <c r="W224" s="3"/>
      <c r="X224" s="3">
        <v>410</v>
      </c>
      <c r="Y224" s="6">
        <f t="shared" si="126"/>
        <v>0.7441016333938294</v>
      </c>
    </row>
    <row r="225" spans="1:25" ht="16.5" x14ac:dyDescent="0.25">
      <c r="A225" s="3"/>
      <c r="B225" s="3" t="s">
        <v>55</v>
      </c>
      <c r="C225" s="3">
        <f t="shared" si="134"/>
        <v>565</v>
      </c>
      <c r="D225" s="6">
        <f t="shared" si="136"/>
        <v>1</v>
      </c>
      <c r="E225" s="3"/>
      <c r="F225" s="3">
        <v>0</v>
      </c>
      <c r="G225" s="6">
        <f t="shared" si="120"/>
        <v>0</v>
      </c>
      <c r="H225" s="3"/>
      <c r="I225" s="3">
        <v>40</v>
      </c>
      <c r="J225" s="6">
        <f t="shared" si="121"/>
        <v>7.0796460176991149E-2</v>
      </c>
      <c r="K225" s="3"/>
      <c r="L225" s="3">
        <v>67</v>
      </c>
      <c r="M225" s="6">
        <f t="shared" si="135"/>
        <v>0.11858407079646018</v>
      </c>
      <c r="N225" s="3"/>
      <c r="O225" s="3">
        <v>0</v>
      </c>
      <c r="P225" s="6">
        <f t="shared" si="131"/>
        <v>0</v>
      </c>
      <c r="Q225" s="3"/>
      <c r="R225" s="3">
        <v>34</v>
      </c>
      <c r="S225" s="6">
        <f t="shared" si="124"/>
        <v>6.0176991150442477E-2</v>
      </c>
      <c r="T225" s="3"/>
      <c r="U225" s="15">
        <v>0</v>
      </c>
      <c r="V225" s="6">
        <f t="shared" si="133"/>
        <v>0</v>
      </c>
      <c r="W225" s="3"/>
      <c r="X225" s="3">
        <v>424</v>
      </c>
      <c r="Y225" s="6">
        <f t="shared" si="126"/>
        <v>0.75044247787610618</v>
      </c>
    </row>
    <row r="226" spans="1:25" ht="16.5" x14ac:dyDescent="0.25">
      <c r="A226" s="3"/>
      <c r="B226" s="3" t="s">
        <v>53</v>
      </c>
      <c r="C226" s="3">
        <f t="shared" si="134"/>
        <v>708</v>
      </c>
      <c r="D226" s="6">
        <f t="shared" si="136"/>
        <v>1</v>
      </c>
      <c r="E226" s="3"/>
      <c r="F226" s="3">
        <v>0</v>
      </c>
      <c r="G226" s="6">
        <f t="shared" si="120"/>
        <v>0</v>
      </c>
      <c r="H226" s="3"/>
      <c r="I226" s="3">
        <v>64</v>
      </c>
      <c r="J226" s="6">
        <f t="shared" si="121"/>
        <v>9.03954802259887E-2</v>
      </c>
      <c r="K226" s="3"/>
      <c r="L226" s="3">
        <v>72</v>
      </c>
      <c r="M226" s="6">
        <f t="shared" ref="M226:M254" si="137">SUM(L226/C226)</f>
        <v>0.10169491525423729</v>
      </c>
      <c r="N226" s="3"/>
      <c r="O226" s="3">
        <v>4</v>
      </c>
      <c r="P226" s="6">
        <f t="shared" si="131"/>
        <v>5.6497175141242938E-3</v>
      </c>
      <c r="Q226" s="3"/>
      <c r="R226" s="3">
        <v>37</v>
      </c>
      <c r="S226" s="6">
        <f t="shared" si="124"/>
        <v>5.2259887005649715E-2</v>
      </c>
      <c r="T226" s="3"/>
      <c r="U226" s="3">
        <v>0</v>
      </c>
      <c r="V226" s="6">
        <f t="shared" si="133"/>
        <v>0</v>
      </c>
      <c r="W226" s="3"/>
      <c r="X226" s="3">
        <v>531</v>
      </c>
      <c r="Y226" s="6">
        <f t="shared" si="126"/>
        <v>0.75</v>
      </c>
    </row>
    <row r="227" spans="1:25" ht="16.5" x14ac:dyDescent="0.25">
      <c r="A227" s="3"/>
      <c r="B227" s="3" t="s">
        <v>51</v>
      </c>
      <c r="C227" s="3">
        <f t="shared" si="134"/>
        <v>703</v>
      </c>
      <c r="D227" s="6">
        <f t="shared" si="136"/>
        <v>1</v>
      </c>
      <c r="E227" s="3"/>
      <c r="F227" s="15">
        <v>0</v>
      </c>
      <c r="G227" s="6">
        <f t="shared" si="120"/>
        <v>0</v>
      </c>
      <c r="H227" s="3"/>
      <c r="I227" s="3">
        <v>55</v>
      </c>
      <c r="J227" s="6">
        <f t="shared" si="121"/>
        <v>7.8236130867709822E-2</v>
      </c>
      <c r="K227" s="3"/>
      <c r="L227" s="3">
        <v>62</v>
      </c>
      <c r="M227" s="6">
        <f t="shared" si="137"/>
        <v>8.8193456614509252E-2</v>
      </c>
      <c r="N227" s="3"/>
      <c r="O227" s="3">
        <v>5</v>
      </c>
      <c r="P227" s="6">
        <f t="shared" si="131"/>
        <v>7.1123755334281651E-3</v>
      </c>
      <c r="Q227" s="3"/>
      <c r="R227" s="3">
        <v>49</v>
      </c>
      <c r="S227" s="6">
        <f t="shared" si="124"/>
        <v>6.9701280227596016E-2</v>
      </c>
      <c r="T227" s="3"/>
      <c r="U227" s="3">
        <v>0</v>
      </c>
      <c r="V227" s="6">
        <f t="shared" si="133"/>
        <v>0</v>
      </c>
      <c r="W227" s="3"/>
      <c r="X227" s="3">
        <v>532</v>
      </c>
      <c r="Y227" s="6">
        <f t="shared" si="126"/>
        <v>0.7567567567567568</v>
      </c>
    </row>
    <row r="228" spans="1:25" ht="16.5" x14ac:dyDescent="0.25">
      <c r="A228" s="3"/>
      <c r="B228" s="3" t="s">
        <v>50</v>
      </c>
      <c r="C228" s="3">
        <f t="shared" si="134"/>
        <v>527</v>
      </c>
      <c r="D228" s="6">
        <f t="shared" si="136"/>
        <v>1</v>
      </c>
      <c r="E228" s="3"/>
      <c r="F228" s="3">
        <v>0</v>
      </c>
      <c r="G228" s="6">
        <f t="shared" si="120"/>
        <v>0</v>
      </c>
      <c r="H228" s="3"/>
      <c r="I228" s="10">
        <v>40</v>
      </c>
      <c r="J228" s="6">
        <f t="shared" si="121"/>
        <v>7.5901328273244778E-2</v>
      </c>
      <c r="K228" s="3"/>
      <c r="L228" s="10">
        <v>54</v>
      </c>
      <c r="M228" s="6">
        <f t="shared" si="137"/>
        <v>0.10246679316888045</v>
      </c>
      <c r="N228" s="3"/>
      <c r="O228" s="10">
        <v>3</v>
      </c>
      <c r="P228" s="6">
        <f t="shared" si="131"/>
        <v>5.6925996204933585E-3</v>
      </c>
      <c r="Q228" s="3"/>
      <c r="R228" s="10">
        <v>28</v>
      </c>
      <c r="S228" s="6">
        <f t="shared" si="124"/>
        <v>5.3130929791271347E-2</v>
      </c>
      <c r="T228" s="3"/>
      <c r="U228" s="3">
        <v>0</v>
      </c>
      <c r="V228" s="6">
        <f t="shared" si="133"/>
        <v>0</v>
      </c>
      <c r="W228" s="3"/>
      <c r="X228" s="10">
        <v>402</v>
      </c>
      <c r="Y228" s="6">
        <f t="shared" si="126"/>
        <v>0.76280834914611007</v>
      </c>
    </row>
    <row r="229" spans="1:25" ht="16.5" x14ac:dyDescent="0.25">
      <c r="A229" s="3"/>
      <c r="B229" s="3" t="s">
        <v>49</v>
      </c>
      <c r="C229" s="3">
        <f t="shared" si="134"/>
        <v>458</v>
      </c>
      <c r="D229" s="6">
        <f t="shared" si="136"/>
        <v>1</v>
      </c>
      <c r="E229" s="3"/>
      <c r="F229" s="3">
        <v>0</v>
      </c>
      <c r="G229" s="6">
        <f t="shared" si="120"/>
        <v>0</v>
      </c>
      <c r="H229" s="3"/>
      <c r="I229" s="10">
        <v>41</v>
      </c>
      <c r="J229" s="6">
        <f t="shared" si="121"/>
        <v>8.9519650655021835E-2</v>
      </c>
      <c r="K229" s="3"/>
      <c r="L229" s="10">
        <v>43</v>
      </c>
      <c r="M229" s="6">
        <f t="shared" si="137"/>
        <v>9.3886462882096067E-2</v>
      </c>
      <c r="N229" s="3"/>
      <c r="O229" s="10">
        <v>2</v>
      </c>
      <c r="P229" s="6">
        <f t="shared" si="131"/>
        <v>4.3668122270742356E-3</v>
      </c>
      <c r="Q229" s="3"/>
      <c r="R229" s="10">
        <v>31</v>
      </c>
      <c r="S229" s="6">
        <f t="shared" si="124"/>
        <v>6.768558951965066E-2</v>
      </c>
      <c r="T229" s="3"/>
      <c r="U229" s="15">
        <v>0</v>
      </c>
      <c r="V229" s="6">
        <f t="shared" si="133"/>
        <v>0</v>
      </c>
      <c r="W229" s="3"/>
      <c r="X229" s="10">
        <v>341</v>
      </c>
      <c r="Y229" s="6">
        <f t="shared" si="126"/>
        <v>0.74454148471615722</v>
      </c>
    </row>
    <row r="230" spans="1:25" ht="16.5" x14ac:dyDescent="0.25">
      <c r="A230" s="3"/>
      <c r="B230" s="3" t="s">
        <v>47</v>
      </c>
      <c r="C230" s="3">
        <f t="shared" si="134"/>
        <v>441</v>
      </c>
      <c r="D230" s="6">
        <f t="shared" si="136"/>
        <v>1</v>
      </c>
      <c r="E230" s="3"/>
      <c r="F230" s="3">
        <v>0</v>
      </c>
      <c r="G230" s="6">
        <f t="shared" si="120"/>
        <v>0</v>
      </c>
      <c r="H230" s="3"/>
      <c r="I230" s="10">
        <v>35</v>
      </c>
      <c r="J230" s="6">
        <f t="shared" si="121"/>
        <v>7.9365079365079361E-2</v>
      </c>
      <c r="K230" s="3"/>
      <c r="L230" s="10">
        <v>36</v>
      </c>
      <c r="M230" s="6">
        <f t="shared" si="137"/>
        <v>8.1632653061224483E-2</v>
      </c>
      <c r="N230" s="3"/>
      <c r="O230" s="10">
        <v>4</v>
      </c>
      <c r="P230" s="6">
        <f t="shared" si="131"/>
        <v>9.0702947845804991E-3</v>
      </c>
      <c r="Q230" s="3"/>
      <c r="R230" s="10">
        <v>29</v>
      </c>
      <c r="S230" s="6">
        <f t="shared" si="124"/>
        <v>6.5759637188208611E-2</v>
      </c>
      <c r="T230" s="3"/>
      <c r="U230" s="3">
        <v>0</v>
      </c>
      <c r="V230" s="6">
        <f t="shared" si="133"/>
        <v>0</v>
      </c>
      <c r="W230" s="3"/>
      <c r="X230" s="10">
        <v>337</v>
      </c>
      <c r="Y230" s="6">
        <f t="shared" si="126"/>
        <v>0.76417233560090703</v>
      </c>
    </row>
    <row r="231" spans="1:25" ht="16.5" x14ac:dyDescent="0.25">
      <c r="A231" s="3"/>
      <c r="B231" s="3" t="s">
        <v>48</v>
      </c>
      <c r="C231" s="3">
        <f t="shared" si="134"/>
        <v>430</v>
      </c>
      <c r="D231" s="6">
        <f t="shared" si="136"/>
        <v>1</v>
      </c>
      <c r="E231" s="3"/>
      <c r="F231" s="3">
        <v>0</v>
      </c>
      <c r="G231" s="6">
        <f t="shared" si="120"/>
        <v>0</v>
      </c>
      <c r="H231" s="3"/>
      <c r="I231" s="10">
        <v>42</v>
      </c>
      <c r="J231" s="6">
        <f t="shared" si="121"/>
        <v>9.7674418604651161E-2</v>
      </c>
      <c r="K231" s="3"/>
      <c r="L231" s="10">
        <v>43</v>
      </c>
      <c r="M231" s="6">
        <f t="shared" si="137"/>
        <v>0.1</v>
      </c>
      <c r="N231" s="3"/>
      <c r="O231" s="10">
        <v>3</v>
      </c>
      <c r="P231" s="6">
        <f t="shared" si="131"/>
        <v>6.9767441860465115E-3</v>
      </c>
      <c r="Q231" s="3"/>
      <c r="R231" s="10">
        <v>16</v>
      </c>
      <c r="S231" s="6">
        <f t="shared" si="124"/>
        <v>3.7209302325581395E-2</v>
      </c>
      <c r="T231" s="3"/>
      <c r="U231" s="3">
        <v>0</v>
      </c>
      <c r="V231" s="6">
        <f t="shared" si="133"/>
        <v>0</v>
      </c>
      <c r="W231" s="3"/>
      <c r="X231" s="10">
        <v>326</v>
      </c>
      <c r="Y231" s="6">
        <f t="shared" si="126"/>
        <v>0.75813953488372088</v>
      </c>
    </row>
    <row r="232" spans="1:25" ht="16.5" x14ac:dyDescent="0.25">
      <c r="A232" s="3"/>
      <c r="B232" s="3" t="s">
        <v>18</v>
      </c>
      <c r="C232" s="3">
        <f t="shared" si="134"/>
        <v>393</v>
      </c>
      <c r="D232" s="6">
        <f t="shared" si="136"/>
        <v>1</v>
      </c>
      <c r="E232" s="3"/>
      <c r="F232" s="3">
        <v>0</v>
      </c>
      <c r="G232" s="6">
        <f t="shared" si="120"/>
        <v>0</v>
      </c>
      <c r="H232" s="3"/>
      <c r="I232" s="10">
        <v>35</v>
      </c>
      <c r="J232" s="6">
        <f t="shared" si="121"/>
        <v>8.9058524173027995E-2</v>
      </c>
      <c r="K232" s="3"/>
      <c r="L232" s="10">
        <v>40</v>
      </c>
      <c r="M232" s="6">
        <f t="shared" si="137"/>
        <v>0.10178117048346055</v>
      </c>
      <c r="N232" s="3"/>
      <c r="O232" s="10">
        <v>3</v>
      </c>
      <c r="P232" s="6">
        <f t="shared" si="131"/>
        <v>7.6335877862595417E-3</v>
      </c>
      <c r="Q232" s="3"/>
      <c r="R232" s="10">
        <v>29</v>
      </c>
      <c r="S232" s="6">
        <f t="shared" si="124"/>
        <v>7.3791348600508899E-2</v>
      </c>
      <c r="T232" s="3"/>
      <c r="U232" s="3">
        <v>0</v>
      </c>
      <c r="V232" s="6">
        <f t="shared" si="133"/>
        <v>0</v>
      </c>
      <c r="W232" s="3"/>
      <c r="X232" s="10">
        <v>286</v>
      </c>
      <c r="Y232" s="6">
        <f t="shared" si="126"/>
        <v>0.72773536895674296</v>
      </c>
    </row>
    <row r="233" spans="1:25" ht="16.5" x14ac:dyDescent="0.25">
      <c r="A233" s="3"/>
      <c r="B233" s="3" t="s">
        <v>19</v>
      </c>
      <c r="C233" s="3">
        <f t="shared" si="134"/>
        <v>407</v>
      </c>
      <c r="D233" s="6">
        <f t="shared" si="136"/>
        <v>1</v>
      </c>
      <c r="E233" s="3"/>
      <c r="F233" s="15">
        <v>0</v>
      </c>
      <c r="G233" s="6">
        <f t="shared" si="120"/>
        <v>0</v>
      </c>
      <c r="H233" s="3"/>
      <c r="I233" s="10">
        <v>31</v>
      </c>
      <c r="J233" s="6">
        <f t="shared" si="121"/>
        <v>7.6167076167076173E-2</v>
      </c>
      <c r="K233" s="3"/>
      <c r="L233" s="10">
        <v>33</v>
      </c>
      <c r="M233" s="6">
        <f t="shared" si="137"/>
        <v>8.1081081081081086E-2</v>
      </c>
      <c r="N233" s="3"/>
      <c r="O233" s="10">
        <v>3</v>
      </c>
      <c r="P233" s="6">
        <f t="shared" si="131"/>
        <v>7.3710073710073713E-3</v>
      </c>
      <c r="Q233" s="3"/>
      <c r="R233" s="10">
        <v>17</v>
      </c>
      <c r="S233" s="6">
        <f t="shared" si="124"/>
        <v>4.1769041769041768E-2</v>
      </c>
      <c r="T233" s="3"/>
      <c r="U233" s="15">
        <v>0</v>
      </c>
      <c r="V233" s="6">
        <f t="shared" si="133"/>
        <v>0</v>
      </c>
      <c r="W233" s="3"/>
      <c r="X233" s="10">
        <v>323</v>
      </c>
      <c r="Y233" s="6">
        <f t="shared" si="126"/>
        <v>0.79361179361179357</v>
      </c>
    </row>
    <row r="234" spans="1:25" ht="16.5" x14ac:dyDescent="0.25">
      <c r="A234" s="3"/>
      <c r="B234" s="3" t="s">
        <v>20</v>
      </c>
      <c r="C234" s="3">
        <f t="shared" si="134"/>
        <v>556</v>
      </c>
      <c r="D234" s="6">
        <f t="shared" si="136"/>
        <v>1</v>
      </c>
      <c r="E234" s="3"/>
      <c r="F234" s="3">
        <v>0</v>
      </c>
      <c r="G234" s="6">
        <f t="shared" si="120"/>
        <v>0</v>
      </c>
      <c r="H234" s="3"/>
      <c r="I234" s="10">
        <v>41</v>
      </c>
      <c r="J234" s="6">
        <f t="shared" si="121"/>
        <v>7.3741007194244604E-2</v>
      </c>
      <c r="K234" s="3"/>
      <c r="L234" s="10">
        <v>46</v>
      </c>
      <c r="M234" s="6">
        <f t="shared" si="137"/>
        <v>8.2733812949640287E-2</v>
      </c>
      <c r="N234" s="3"/>
      <c r="O234" s="10">
        <v>3</v>
      </c>
      <c r="P234" s="6">
        <f t="shared" si="131"/>
        <v>5.3956834532374104E-3</v>
      </c>
      <c r="Q234" s="3"/>
      <c r="R234" s="10">
        <v>25</v>
      </c>
      <c r="S234" s="6">
        <f t="shared" si="124"/>
        <v>4.4964028776978415E-2</v>
      </c>
      <c r="T234" s="3"/>
      <c r="U234" s="3">
        <v>0</v>
      </c>
      <c r="V234" s="6">
        <f t="shared" si="133"/>
        <v>0</v>
      </c>
      <c r="W234" s="3"/>
      <c r="X234" s="10">
        <v>441</v>
      </c>
      <c r="Y234" s="6">
        <f t="shared" si="126"/>
        <v>0.79316546762589923</v>
      </c>
    </row>
    <row r="235" spans="1:25" ht="16.5" x14ac:dyDescent="0.25">
      <c r="A235" s="3"/>
      <c r="B235" s="3" t="s">
        <v>21</v>
      </c>
      <c r="C235" s="3">
        <f t="shared" si="134"/>
        <v>593</v>
      </c>
      <c r="D235" s="6">
        <f t="shared" si="136"/>
        <v>1</v>
      </c>
      <c r="E235" s="3"/>
      <c r="F235" s="3">
        <v>0</v>
      </c>
      <c r="G235" s="6">
        <f t="shared" si="120"/>
        <v>0</v>
      </c>
      <c r="H235" s="3"/>
      <c r="I235" s="10">
        <v>43</v>
      </c>
      <c r="J235" s="6">
        <f t="shared" si="121"/>
        <v>7.2512647554806076E-2</v>
      </c>
      <c r="K235" s="3"/>
      <c r="L235" s="10">
        <v>47</v>
      </c>
      <c r="M235" s="6">
        <f t="shared" si="137"/>
        <v>7.9258010118043842E-2</v>
      </c>
      <c r="N235" s="3"/>
      <c r="O235" s="10">
        <v>2</v>
      </c>
      <c r="P235" s="6">
        <f t="shared" si="131"/>
        <v>3.3726812816188868E-3</v>
      </c>
      <c r="Q235" s="3"/>
      <c r="R235" s="10">
        <v>26</v>
      </c>
      <c r="S235" s="6">
        <f t="shared" si="124"/>
        <v>4.3844856661045532E-2</v>
      </c>
      <c r="T235" s="3"/>
      <c r="U235" s="3">
        <v>0</v>
      </c>
      <c r="V235" s="6">
        <f t="shared" si="133"/>
        <v>0</v>
      </c>
      <c r="W235" s="3"/>
      <c r="X235" s="10">
        <v>475</v>
      </c>
      <c r="Y235" s="6">
        <f t="shared" si="126"/>
        <v>0.80101180438448571</v>
      </c>
    </row>
    <row r="236" spans="1:25" ht="16.5" x14ac:dyDescent="0.25">
      <c r="A236" s="3"/>
      <c r="B236" s="3" t="s">
        <v>22</v>
      </c>
      <c r="C236" s="3">
        <f t="shared" si="134"/>
        <v>617</v>
      </c>
      <c r="D236" s="6">
        <f t="shared" si="136"/>
        <v>1</v>
      </c>
      <c r="E236" s="3"/>
      <c r="F236" s="3">
        <v>0</v>
      </c>
      <c r="G236" s="6">
        <f t="shared" si="120"/>
        <v>0</v>
      </c>
      <c r="H236" s="3"/>
      <c r="I236" s="10">
        <v>53</v>
      </c>
      <c r="J236" s="6">
        <f t="shared" si="121"/>
        <v>8.5899513776337116E-2</v>
      </c>
      <c r="K236" s="3"/>
      <c r="L236" s="10">
        <v>42</v>
      </c>
      <c r="M236" s="6">
        <f t="shared" si="137"/>
        <v>6.8071312803889783E-2</v>
      </c>
      <c r="N236" s="3"/>
      <c r="O236" s="10">
        <v>4</v>
      </c>
      <c r="P236" s="6">
        <f t="shared" si="131"/>
        <v>6.4829821717990272E-3</v>
      </c>
      <c r="Q236" s="3"/>
      <c r="R236" s="10">
        <v>24</v>
      </c>
      <c r="S236" s="6">
        <f t="shared" si="124"/>
        <v>3.8897893030794169E-2</v>
      </c>
      <c r="T236" s="3"/>
      <c r="U236" s="3">
        <v>0</v>
      </c>
      <c r="V236" s="6">
        <f t="shared" si="133"/>
        <v>0</v>
      </c>
      <c r="W236" s="3"/>
      <c r="X236" s="10">
        <v>494</v>
      </c>
      <c r="Y236" s="6">
        <f t="shared" si="126"/>
        <v>0.80064829821717987</v>
      </c>
    </row>
    <row r="237" spans="1:25" ht="16.5" x14ac:dyDescent="0.25">
      <c r="A237" s="3"/>
      <c r="B237" s="3" t="s">
        <v>23</v>
      </c>
      <c r="C237" s="3">
        <f t="shared" si="134"/>
        <v>579</v>
      </c>
      <c r="D237" s="6">
        <f t="shared" si="136"/>
        <v>1</v>
      </c>
      <c r="E237" s="3"/>
      <c r="F237" s="3">
        <v>0</v>
      </c>
      <c r="G237" s="6">
        <f t="shared" si="120"/>
        <v>0</v>
      </c>
      <c r="H237" s="3"/>
      <c r="I237" s="10">
        <v>39</v>
      </c>
      <c r="J237" s="6">
        <f t="shared" si="121"/>
        <v>6.7357512953367879E-2</v>
      </c>
      <c r="K237" s="3"/>
      <c r="L237" s="10">
        <v>37</v>
      </c>
      <c r="M237" s="6">
        <f t="shared" si="137"/>
        <v>6.3903281519861826E-2</v>
      </c>
      <c r="N237" s="3"/>
      <c r="O237" s="10">
        <v>3</v>
      </c>
      <c r="P237" s="6">
        <f t="shared" si="131"/>
        <v>5.1813471502590676E-3</v>
      </c>
      <c r="Q237" s="3"/>
      <c r="R237" s="10">
        <v>24</v>
      </c>
      <c r="S237" s="6">
        <f t="shared" si="124"/>
        <v>4.145077720207254E-2</v>
      </c>
      <c r="T237" s="3"/>
      <c r="U237" s="15">
        <v>0</v>
      </c>
      <c r="V237" s="6">
        <f t="shared" si="133"/>
        <v>0</v>
      </c>
      <c r="W237" s="3"/>
      <c r="X237" s="10">
        <v>476</v>
      </c>
      <c r="Y237" s="6">
        <f t="shared" si="126"/>
        <v>0.82210708117443865</v>
      </c>
    </row>
    <row r="238" spans="1:25" ht="16.5" x14ac:dyDescent="0.25">
      <c r="A238" s="3"/>
      <c r="B238" s="3" t="s">
        <v>24</v>
      </c>
      <c r="C238" s="3">
        <f t="shared" si="134"/>
        <v>602</v>
      </c>
      <c r="D238" s="6">
        <f t="shared" si="136"/>
        <v>1</v>
      </c>
      <c r="E238" s="3"/>
      <c r="F238" s="3">
        <v>0</v>
      </c>
      <c r="G238" s="6">
        <f t="shared" si="120"/>
        <v>0</v>
      </c>
      <c r="H238" s="3"/>
      <c r="I238" s="10">
        <v>36</v>
      </c>
      <c r="J238" s="6">
        <f t="shared" si="121"/>
        <v>5.9800664451827246E-2</v>
      </c>
      <c r="K238" s="3"/>
      <c r="L238" s="10">
        <v>33</v>
      </c>
      <c r="M238" s="6">
        <f t="shared" si="137"/>
        <v>5.4817275747508304E-2</v>
      </c>
      <c r="N238" s="3"/>
      <c r="O238" s="10">
        <v>4</v>
      </c>
      <c r="P238" s="6">
        <f t="shared" si="131"/>
        <v>6.6445182724252493E-3</v>
      </c>
      <c r="Q238" s="3"/>
      <c r="R238" s="10">
        <v>29</v>
      </c>
      <c r="S238" s="6">
        <f t="shared" si="124"/>
        <v>4.817275747508306E-2</v>
      </c>
      <c r="T238" s="3"/>
      <c r="U238" s="3">
        <v>0</v>
      </c>
      <c r="V238" s="6">
        <f t="shared" si="133"/>
        <v>0</v>
      </c>
      <c r="W238" s="3"/>
      <c r="X238" s="10">
        <v>500</v>
      </c>
      <c r="Y238" s="6">
        <f t="shared" si="126"/>
        <v>0.83056478405315615</v>
      </c>
    </row>
    <row r="239" spans="1:25" ht="16.5" x14ac:dyDescent="0.25">
      <c r="A239" s="3"/>
      <c r="B239" s="3" t="s">
        <v>25</v>
      </c>
      <c r="C239" s="3">
        <f t="shared" si="134"/>
        <v>546</v>
      </c>
      <c r="D239" s="6">
        <f t="shared" si="136"/>
        <v>1</v>
      </c>
      <c r="E239" s="3"/>
      <c r="F239" s="15">
        <v>0</v>
      </c>
      <c r="G239" s="6">
        <f t="shared" si="120"/>
        <v>0</v>
      </c>
      <c r="H239" s="3"/>
      <c r="I239" s="10">
        <v>25</v>
      </c>
      <c r="J239" s="6">
        <f t="shared" si="121"/>
        <v>4.5787545787545784E-2</v>
      </c>
      <c r="K239" s="3"/>
      <c r="L239" s="10">
        <v>30</v>
      </c>
      <c r="M239" s="6">
        <f t="shared" si="137"/>
        <v>5.4945054945054944E-2</v>
      </c>
      <c r="N239" s="3"/>
      <c r="O239" s="10">
        <v>1</v>
      </c>
      <c r="P239" s="6">
        <f t="shared" si="131"/>
        <v>1.8315018315018315E-3</v>
      </c>
      <c r="Q239" s="3"/>
      <c r="R239" s="10">
        <v>18</v>
      </c>
      <c r="S239" s="6">
        <f t="shared" si="124"/>
        <v>3.2967032967032968E-2</v>
      </c>
      <c r="T239" s="3"/>
      <c r="U239" s="3">
        <v>0</v>
      </c>
      <c r="V239" s="6">
        <f t="shared" si="133"/>
        <v>0</v>
      </c>
      <c r="W239" s="3"/>
      <c r="X239" s="10">
        <v>472</v>
      </c>
      <c r="Y239" s="6">
        <f t="shared" si="126"/>
        <v>0.86446886446886451</v>
      </c>
    </row>
    <row r="240" spans="1:25" ht="16.5" x14ac:dyDescent="0.25">
      <c r="A240" s="3"/>
      <c r="B240" s="3" t="s">
        <v>26</v>
      </c>
      <c r="C240" s="3">
        <f t="shared" si="134"/>
        <v>482</v>
      </c>
      <c r="D240" s="6">
        <f t="shared" si="136"/>
        <v>1</v>
      </c>
      <c r="E240" s="3"/>
      <c r="F240" s="3">
        <v>0</v>
      </c>
      <c r="G240" s="6">
        <f t="shared" si="120"/>
        <v>0</v>
      </c>
      <c r="H240" s="3"/>
      <c r="I240" s="10">
        <v>16</v>
      </c>
      <c r="J240" s="6">
        <f t="shared" si="121"/>
        <v>3.3195020746887967E-2</v>
      </c>
      <c r="K240" s="3"/>
      <c r="L240" s="10">
        <v>30</v>
      </c>
      <c r="M240" s="6">
        <f t="shared" si="137"/>
        <v>6.2240663900414939E-2</v>
      </c>
      <c r="N240" s="3"/>
      <c r="O240" s="10">
        <v>2</v>
      </c>
      <c r="P240" s="6">
        <f t="shared" si="131"/>
        <v>4.1493775933609959E-3</v>
      </c>
      <c r="Q240" s="3"/>
      <c r="R240" s="10">
        <v>8</v>
      </c>
      <c r="S240" s="6">
        <f t="shared" si="124"/>
        <v>1.6597510373443983E-2</v>
      </c>
      <c r="T240" s="3"/>
      <c r="U240" s="3">
        <v>0</v>
      </c>
      <c r="V240" s="6">
        <f t="shared" si="133"/>
        <v>0</v>
      </c>
      <c r="W240" s="3"/>
      <c r="X240" s="10">
        <v>426</v>
      </c>
      <c r="Y240" s="6">
        <f t="shared" si="126"/>
        <v>0.88381742738589208</v>
      </c>
    </row>
    <row r="241" spans="1:25" ht="16.5" x14ac:dyDescent="0.25">
      <c r="A241" s="3"/>
      <c r="B241" s="3" t="s">
        <v>27</v>
      </c>
      <c r="C241" s="3">
        <f t="shared" si="134"/>
        <v>449</v>
      </c>
      <c r="D241" s="6">
        <f t="shared" si="136"/>
        <v>1</v>
      </c>
      <c r="E241" s="3"/>
      <c r="F241" s="3">
        <v>0</v>
      </c>
      <c r="G241" s="6">
        <f t="shared" si="120"/>
        <v>0</v>
      </c>
      <c r="H241" s="3"/>
      <c r="I241" s="10">
        <v>18</v>
      </c>
      <c r="J241" s="6">
        <f t="shared" si="121"/>
        <v>4.0089086859688199E-2</v>
      </c>
      <c r="K241" s="3"/>
      <c r="L241" s="10">
        <v>24</v>
      </c>
      <c r="M241" s="6">
        <f t="shared" si="137"/>
        <v>5.3452115812917596E-2</v>
      </c>
      <c r="N241" s="3"/>
      <c r="O241" s="10">
        <v>3</v>
      </c>
      <c r="P241" s="6">
        <f t="shared" si="131"/>
        <v>6.6815144766146995E-3</v>
      </c>
      <c r="Q241" s="3"/>
      <c r="R241" s="10">
        <v>9</v>
      </c>
      <c r="S241" s="6">
        <f t="shared" si="124"/>
        <v>2.0044543429844099E-2</v>
      </c>
      <c r="T241" s="3"/>
      <c r="U241" s="15">
        <v>0</v>
      </c>
      <c r="V241" s="6">
        <f t="shared" si="133"/>
        <v>0</v>
      </c>
      <c r="W241" s="3"/>
      <c r="X241" s="10">
        <v>395</v>
      </c>
      <c r="Y241" s="6">
        <f t="shared" si="126"/>
        <v>0.87973273942093544</v>
      </c>
    </row>
    <row r="242" spans="1:25" ht="16.5" x14ac:dyDescent="0.25">
      <c r="A242" s="3"/>
      <c r="B242" s="3" t="s">
        <v>28</v>
      </c>
      <c r="C242" s="3">
        <f t="shared" si="134"/>
        <v>433</v>
      </c>
      <c r="D242" s="6">
        <f t="shared" si="136"/>
        <v>1</v>
      </c>
      <c r="E242" s="3"/>
      <c r="F242" s="3">
        <v>0</v>
      </c>
      <c r="G242" s="6">
        <f t="shared" si="120"/>
        <v>0</v>
      </c>
      <c r="H242" s="3"/>
      <c r="I242" s="10">
        <v>14</v>
      </c>
      <c r="J242" s="6">
        <f t="shared" si="121"/>
        <v>3.2332563510392612E-2</v>
      </c>
      <c r="K242" s="3"/>
      <c r="L242" s="10">
        <v>18</v>
      </c>
      <c r="M242" s="6">
        <f t="shared" si="137"/>
        <v>4.1570438799076209E-2</v>
      </c>
      <c r="N242" s="3"/>
      <c r="O242" s="10">
        <v>2</v>
      </c>
      <c r="P242" s="6">
        <f t="shared" si="131"/>
        <v>4.6189376443418013E-3</v>
      </c>
      <c r="Q242" s="3"/>
      <c r="R242" s="10">
        <v>14</v>
      </c>
      <c r="S242" s="6">
        <f t="shared" si="124"/>
        <v>3.2332563510392612E-2</v>
      </c>
      <c r="T242" s="3"/>
      <c r="U242" s="3">
        <v>0</v>
      </c>
      <c r="V242" s="6">
        <f t="shared" si="133"/>
        <v>0</v>
      </c>
      <c r="W242" s="3"/>
      <c r="X242" s="10">
        <v>385</v>
      </c>
      <c r="Y242" s="6">
        <f t="shared" si="126"/>
        <v>0.88914549653579678</v>
      </c>
    </row>
    <row r="243" spans="1:25" ht="16.5" x14ac:dyDescent="0.25">
      <c r="A243" s="3"/>
      <c r="B243" s="3" t="s">
        <v>29</v>
      </c>
      <c r="C243" s="3">
        <f t="shared" si="134"/>
        <v>473</v>
      </c>
      <c r="D243" s="6">
        <f t="shared" si="136"/>
        <v>1</v>
      </c>
      <c r="E243" s="3"/>
      <c r="F243" s="3">
        <v>0</v>
      </c>
      <c r="G243" s="6">
        <f t="shared" si="120"/>
        <v>0</v>
      </c>
      <c r="H243" s="3"/>
      <c r="I243" s="10">
        <v>22</v>
      </c>
      <c r="J243" s="6">
        <f t="shared" si="121"/>
        <v>4.6511627906976744E-2</v>
      </c>
      <c r="K243" s="3"/>
      <c r="L243" s="10">
        <v>15</v>
      </c>
      <c r="M243" s="6">
        <f t="shared" si="137"/>
        <v>3.1712473572938688E-2</v>
      </c>
      <c r="N243" s="3"/>
      <c r="O243" s="10">
        <v>2</v>
      </c>
      <c r="P243" s="6">
        <f t="shared" si="131"/>
        <v>4.2283298097251587E-3</v>
      </c>
      <c r="Q243" s="3"/>
      <c r="R243" s="10">
        <v>17</v>
      </c>
      <c r="S243" s="6">
        <f t="shared" si="124"/>
        <v>3.5940803382663845E-2</v>
      </c>
      <c r="T243" s="3"/>
      <c r="U243" s="3">
        <v>0</v>
      </c>
      <c r="V243" s="6">
        <f t="shared" si="133"/>
        <v>0</v>
      </c>
      <c r="W243" s="3"/>
      <c r="X243" s="10">
        <v>417</v>
      </c>
      <c r="Y243" s="6">
        <f t="shared" si="126"/>
        <v>0.88160676532769555</v>
      </c>
    </row>
    <row r="244" spans="1:25" ht="16.5" x14ac:dyDescent="0.25">
      <c r="A244" s="3"/>
      <c r="B244" s="3" t="s">
        <v>30</v>
      </c>
      <c r="C244" s="3">
        <f t="shared" si="134"/>
        <v>430</v>
      </c>
      <c r="D244" s="6">
        <f t="shared" si="136"/>
        <v>1</v>
      </c>
      <c r="E244" s="3"/>
      <c r="F244" s="3">
        <v>0</v>
      </c>
      <c r="G244" s="6">
        <f t="shared" si="120"/>
        <v>0</v>
      </c>
      <c r="H244" s="3"/>
      <c r="I244" s="10">
        <v>25</v>
      </c>
      <c r="J244" s="6">
        <f t="shared" si="121"/>
        <v>5.8139534883720929E-2</v>
      </c>
      <c r="K244" s="3"/>
      <c r="L244" s="10">
        <v>21</v>
      </c>
      <c r="M244" s="6">
        <f t="shared" si="137"/>
        <v>4.8837209302325581E-2</v>
      </c>
      <c r="N244" s="3"/>
      <c r="O244" s="10">
        <v>0</v>
      </c>
      <c r="P244" s="6">
        <f t="shared" si="131"/>
        <v>0</v>
      </c>
      <c r="Q244" s="3"/>
      <c r="R244" s="10">
        <v>12</v>
      </c>
      <c r="S244" s="6">
        <f t="shared" si="124"/>
        <v>2.7906976744186046E-2</v>
      </c>
      <c r="T244" s="3"/>
      <c r="U244" s="3">
        <v>0</v>
      </c>
      <c r="V244" s="6">
        <f t="shared" si="133"/>
        <v>0</v>
      </c>
      <c r="W244" s="3"/>
      <c r="X244" s="10">
        <v>372</v>
      </c>
      <c r="Y244" s="6">
        <f t="shared" si="126"/>
        <v>0.8651162790697674</v>
      </c>
    </row>
    <row r="245" spans="1:25" ht="16.5" x14ac:dyDescent="0.25">
      <c r="A245" s="3"/>
      <c r="B245" s="3" t="s">
        <v>31</v>
      </c>
      <c r="C245" s="3">
        <f t="shared" si="134"/>
        <v>445</v>
      </c>
      <c r="D245" s="6">
        <f t="shared" si="136"/>
        <v>1</v>
      </c>
      <c r="E245" s="3"/>
      <c r="F245" s="15">
        <v>0</v>
      </c>
      <c r="G245" s="6">
        <f t="shared" si="120"/>
        <v>0</v>
      </c>
      <c r="H245" s="3"/>
      <c r="I245" s="10">
        <v>36</v>
      </c>
      <c r="J245" s="6">
        <f t="shared" si="121"/>
        <v>8.0898876404494377E-2</v>
      </c>
      <c r="K245" s="3"/>
      <c r="L245" s="10">
        <v>17</v>
      </c>
      <c r="M245" s="6">
        <f t="shared" si="137"/>
        <v>3.8202247191011236E-2</v>
      </c>
      <c r="N245" s="3"/>
      <c r="O245" s="10">
        <v>0</v>
      </c>
      <c r="P245" s="6">
        <f t="shared" si="131"/>
        <v>0</v>
      </c>
      <c r="Q245" s="3"/>
      <c r="R245" s="10">
        <v>13</v>
      </c>
      <c r="S245" s="6">
        <f t="shared" si="124"/>
        <v>2.9213483146067417E-2</v>
      </c>
      <c r="T245" s="3"/>
      <c r="U245" s="15">
        <v>0</v>
      </c>
      <c r="V245" s="6">
        <f t="shared" si="133"/>
        <v>0</v>
      </c>
      <c r="W245" s="3"/>
      <c r="X245" s="10">
        <v>379</v>
      </c>
      <c r="Y245" s="6">
        <f t="shared" si="126"/>
        <v>0.85168539325842696</v>
      </c>
    </row>
    <row r="246" spans="1:25" ht="16.5" x14ac:dyDescent="0.25">
      <c r="A246" s="3"/>
      <c r="B246" s="3" t="s">
        <v>32</v>
      </c>
      <c r="C246" s="3">
        <f t="shared" si="134"/>
        <v>507</v>
      </c>
      <c r="D246" s="6">
        <f t="shared" si="136"/>
        <v>1</v>
      </c>
      <c r="E246" s="3"/>
      <c r="F246" s="3">
        <v>0</v>
      </c>
      <c r="G246" s="6">
        <f t="shared" si="120"/>
        <v>0</v>
      </c>
      <c r="H246" s="3"/>
      <c r="I246" s="10">
        <v>32</v>
      </c>
      <c r="J246" s="6">
        <f t="shared" si="121"/>
        <v>6.3116370808678504E-2</v>
      </c>
      <c r="K246" s="3"/>
      <c r="L246" s="10">
        <v>26</v>
      </c>
      <c r="M246" s="6">
        <f t="shared" si="137"/>
        <v>5.128205128205128E-2</v>
      </c>
      <c r="N246" s="3"/>
      <c r="O246" s="10">
        <v>2</v>
      </c>
      <c r="P246" s="6">
        <f t="shared" si="131"/>
        <v>3.9447731755424065E-3</v>
      </c>
      <c r="Q246" s="3"/>
      <c r="R246" s="10">
        <v>13</v>
      </c>
      <c r="S246" s="6">
        <f t="shared" si="124"/>
        <v>2.564102564102564E-2</v>
      </c>
      <c r="T246" s="3"/>
      <c r="U246" s="3">
        <v>0</v>
      </c>
      <c r="V246" s="6">
        <f t="shared" si="133"/>
        <v>0</v>
      </c>
      <c r="W246" s="3"/>
      <c r="X246" s="10">
        <v>434</v>
      </c>
      <c r="Y246" s="6">
        <f t="shared" si="126"/>
        <v>0.85601577909270221</v>
      </c>
    </row>
    <row r="247" spans="1:25" ht="16.5" x14ac:dyDescent="0.25">
      <c r="A247" s="3"/>
      <c r="B247" s="3" t="s">
        <v>33</v>
      </c>
      <c r="C247" s="3">
        <f t="shared" si="134"/>
        <v>520</v>
      </c>
      <c r="D247" s="6">
        <f t="shared" si="136"/>
        <v>1</v>
      </c>
      <c r="E247" s="3"/>
      <c r="F247" s="3">
        <v>0</v>
      </c>
      <c r="G247" s="6">
        <f t="shared" si="120"/>
        <v>0</v>
      </c>
      <c r="H247" s="3"/>
      <c r="I247" s="10">
        <v>33</v>
      </c>
      <c r="J247" s="6">
        <f t="shared" si="121"/>
        <v>6.3461538461538458E-2</v>
      </c>
      <c r="K247" s="3"/>
      <c r="L247" s="10">
        <v>29</v>
      </c>
      <c r="M247" s="6">
        <f t="shared" si="137"/>
        <v>5.5769230769230772E-2</v>
      </c>
      <c r="N247" s="3"/>
      <c r="O247" s="10">
        <v>2</v>
      </c>
      <c r="P247" s="6">
        <f t="shared" si="131"/>
        <v>3.8461538461538464E-3</v>
      </c>
      <c r="Q247" s="3"/>
      <c r="R247" s="10">
        <v>8</v>
      </c>
      <c r="S247" s="6">
        <f t="shared" si="124"/>
        <v>1.5384615384615385E-2</v>
      </c>
      <c r="T247" s="3"/>
      <c r="U247" s="3">
        <v>0</v>
      </c>
      <c r="V247" s="6">
        <f t="shared" si="133"/>
        <v>0</v>
      </c>
      <c r="W247" s="3"/>
      <c r="X247" s="10">
        <v>448</v>
      </c>
      <c r="Y247" s="6">
        <f t="shared" si="126"/>
        <v>0.86153846153846159</v>
      </c>
    </row>
    <row r="248" spans="1:25" ht="16.5" x14ac:dyDescent="0.25">
      <c r="A248" s="3"/>
      <c r="B248" s="3" t="s">
        <v>34</v>
      </c>
      <c r="C248" s="3">
        <f t="shared" si="134"/>
        <v>532</v>
      </c>
      <c r="D248" s="6">
        <f t="shared" si="136"/>
        <v>1</v>
      </c>
      <c r="E248" s="3"/>
      <c r="F248" s="3">
        <v>0</v>
      </c>
      <c r="G248" s="6">
        <f t="shared" si="120"/>
        <v>0</v>
      </c>
      <c r="H248" s="3"/>
      <c r="I248" s="10">
        <v>30</v>
      </c>
      <c r="J248" s="6">
        <f t="shared" si="121"/>
        <v>5.6390977443609019E-2</v>
      </c>
      <c r="K248" s="3"/>
      <c r="L248" s="10">
        <v>21</v>
      </c>
      <c r="M248" s="6">
        <f t="shared" si="137"/>
        <v>3.9473684210526314E-2</v>
      </c>
      <c r="N248" s="3"/>
      <c r="O248" s="10">
        <v>3</v>
      </c>
      <c r="P248" s="6">
        <f t="shared" si="131"/>
        <v>5.6390977443609019E-3</v>
      </c>
      <c r="Q248" s="3"/>
      <c r="R248" s="10">
        <v>13</v>
      </c>
      <c r="S248" s="6">
        <f t="shared" si="124"/>
        <v>2.4436090225563908E-2</v>
      </c>
      <c r="T248" s="3"/>
      <c r="U248" s="3">
        <v>0</v>
      </c>
      <c r="V248" s="6">
        <f t="shared" si="133"/>
        <v>0</v>
      </c>
      <c r="W248" s="3"/>
      <c r="X248" s="10">
        <v>465</v>
      </c>
      <c r="Y248" s="6">
        <f t="shared" si="126"/>
        <v>0.87406015037593987</v>
      </c>
    </row>
    <row r="249" spans="1:25" ht="16.5" x14ac:dyDescent="0.25">
      <c r="A249" s="3"/>
      <c r="B249" s="3" t="s">
        <v>35</v>
      </c>
      <c r="C249" s="3">
        <f t="shared" si="134"/>
        <v>462</v>
      </c>
      <c r="D249" s="6">
        <f t="shared" si="136"/>
        <v>1</v>
      </c>
      <c r="E249" s="3"/>
      <c r="F249" s="3">
        <v>0</v>
      </c>
      <c r="G249" s="6">
        <f t="shared" si="120"/>
        <v>0</v>
      </c>
      <c r="H249" s="3"/>
      <c r="I249" s="10">
        <v>42</v>
      </c>
      <c r="J249" s="6">
        <f t="shared" si="121"/>
        <v>9.0909090909090912E-2</v>
      </c>
      <c r="K249" s="3"/>
      <c r="L249" s="10">
        <v>18</v>
      </c>
      <c r="M249" s="6">
        <f t="shared" si="137"/>
        <v>3.896103896103896E-2</v>
      </c>
      <c r="N249" s="3"/>
      <c r="O249" s="10">
        <v>0</v>
      </c>
      <c r="P249" s="6">
        <f t="shared" si="131"/>
        <v>0</v>
      </c>
      <c r="Q249" s="3"/>
      <c r="R249" s="10">
        <v>17</v>
      </c>
      <c r="S249" s="6">
        <f t="shared" si="124"/>
        <v>3.67965367965368E-2</v>
      </c>
      <c r="T249" s="3"/>
      <c r="U249" s="15">
        <v>0</v>
      </c>
      <c r="V249" s="6">
        <f t="shared" si="133"/>
        <v>0</v>
      </c>
      <c r="W249" s="3"/>
      <c r="X249" s="10">
        <v>385</v>
      </c>
      <c r="Y249" s="6">
        <f t="shared" si="126"/>
        <v>0.83333333333333337</v>
      </c>
    </row>
    <row r="250" spans="1:25" ht="16.5" x14ac:dyDescent="0.25">
      <c r="A250" s="3"/>
      <c r="B250" s="3" t="s">
        <v>36</v>
      </c>
      <c r="C250" s="3">
        <f t="shared" si="134"/>
        <v>649</v>
      </c>
      <c r="D250" s="6">
        <f t="shared" si="136"/>
        <v>1</v>
      </c>
      <c r="E250" s="3"/>
      <c r="F250" s="3">
        <v>0</v>
      </c>
      <c r="G250" s="6">
        <f t="shared" si="120"/>
        <v>0</v>
      </c>
      <c r="H250" s="3"/>
      <c r="I250" s="10">
        <v>68</v>
      </c>
      <c r="J250" s="6">
        <f t="shared" si="121"/>
        <v>0.10477657935285054</v>
      </c>
      <c r="K250" s="3"/>
      <c r="L250" s="10">
        <v>20</v>
      </c>
      <c r="M250" s="6">
        <f t="shared" si="137"/>
        <v>3.0816640986132512E-2</v>
      </c>
      <c r="N250" s="3"/>
      <c r="O250" s="10">
        <v>5</v>
      </c>
      <c r="P250" s="6">
        <f t="shared" si="131"/>
        <v>7.7041602465331279E-3</v>
      </c>
      <c r="Q250" s="3"/>
      <c r="R250" s="10">
        <v>11</v>
      </c>
      <c r="S250" s="6">
        <f t="shared" si="124"/>
        <v>1.6949152542372881E-2</v>
      </c>
      <c r="T250" s="3"/>
      <c r="U250" s="3">
        <v>0</v>
      </c>
      <c r="V250" s="6">
        <f t="shared" si="133"/>
        <v>0</v>
      </c>
      <c r="W250" s="3"/>
      <c r="X250" s="10">
        <v>545</v>
      </c>
      <c r="Y250" s="6">
        <f t="shared" si="126"/>
        <v>0.83975346687211094</v>
      </c>
    </row>
    <row r="251" spans="1:25" ht="16.5" x14ac:dyDescent="0.25">
      <c r="A251" s="3"/>
      <c r="B251" s="3" t="s">
        <v>37</v>
      </c>
      <c r="C251" s="3">
        <f t="shared" si="134"/>
        <v>655</v>
      </c>
      <c r="D251" s="6">
        <f t="shared" si="136"/>
        <v>1</v>
      </c>
      <c r="E251" s="3"/>
      <c r="F251" s="15">
        <v>0</v>
      </c>
      <c r="G251" s="6">
        <f t="shared" si="120"/>
        <v>0</v>
      </c>
      <c r="H251" s="3"/>
      <c r="I251" s="10">
        <v>68</v>
      </c>
      <c r="J251" s="6">
        <f t="shared" si="121"/>
        <v>0.10381679389312977</v>
      </c>
      <c r="K251" s="3"/>
      <c r="L251" s="10">
        <v>20</v>
      </c>
      <c r="M251" s="6">
        <f t="shared" si="137"/>
        <v>3.0534351145038167E-2</v>
      </c>
      <c r="N251" s="3"/>
      <c r="O251" s="10">
        <v>2</v>
      </c>
      <c r="P251" s="6">
        <f t="shared" si="131"/>
        <v>3.0534351145038168E-3</v>
      </c>
      <c r="Q251" s="3"/>
      <c r="R251" s="10">
        <v>15</v>
      </c>
      <c r="S251" s="6">
        <f t="shared" si="124"/>
        <v>2.2900763358778626E-2</v>
      </c>
      <c r="T251" s="3"/>
      <c r="U251" s="3">
        <v>0</v>
      </c>
      <c r="V251" s="6">
        <f t="shared" si="133"/>
        <v>0</v>
      </c>
      <c r="W251" s="3"/>
      <c r="X251" s="10">
        <v>550</v>
      </c>
      <c r="Y251" s="6">
        <f t="shared" si="126"/>
        <v>0.83969465648854957</v>
      </c>
    </row>
    <row r="252" spans="1:25" ht="16.5" x14ac:dyDescent="0.25">
      <c r="A252" s="3"/>
      <c r="B252" s="3" t="s">
        <v>38</v>
      </c>
      <c r="C252" s="3">
        <f t="shared" si="134"/>
        <v>658</v>
      </c>
      <c r="D252" s="6">
        <f t="shared" si="136"/>
        <v>1</v>
      </c>
      <c r="E252" s="3"/>
      <c r="F252" s="3">
        <v>0</v>
      </c>
      <c r="G252" s="6">
        <f t="shared" si="120"/>
        <v>0</v>
      </c>
      <c r="H252" s="3"/>
      <c r="I252" s="10">
        <v>64</v>
      </c>
      <c r="J252" s="6">
        <f t="shared" si="121"/>
        <v>9.7264437689969604E-2</v>
      </c>
      <c r="K252" s="3"/>
      <c r="L252" s="10">
        <v>15</v>
      </c>
      <c r="M252" s="6">
        <f t="shared" si="137"/>
        <v>2.2796352583586626E-2</v>
      </c>
      <c r="N252" s="3"/>
      <c r="O252" s="10">
        <v>3</v>
      </c>
      <c r="P252" s="6">
        <f t="shared" si="131"/>
        <v>4.559270516717325E-3</v>
      </c>
      <c r="Q252" s="3"/>
      <c r="R252" s="10">
        <v>14</v>
      </c>
      <c r="S252" s="6">
        <f t="shared" si="124"/>
        <v>2.1276595744680851E-2</v>
      </c>
      <c r="T252" s="3"/>
      <c r="U252" s="3">
        <v>0</v>
      </c>
      <c r="V252" s="6">
        <f t="shared" si="133"/>
        <v>0</v>
      </c>
      <c r="W252" s="3"/>
      <c r="X252" s="10">
        <v>562</v>
      </c>
      <c r="Y252" s="6">
        <f t="shared" si="126"/>
        <v>0.85410334346504557</v>
      </c>
    </row>
    <row r="253" spans="1:25" ht="16.5" x14ac:dyDescent="0.25">
      <c r="A253" s="3"/>
      <c r="B253" s="3" t="s">
        <v>39</v>
      </c>
      <c r="C253" s="3">
        <f t="shared" si="134"/>
        <v>686</v>
      </c>
      <c r="D253" s="6">
        <f t="shared" si="136"/>
        <v>1</v>
      </c>
      <c r="E253" s="3"/>
      <c r="F253" s="3">
        <v>0</v>
      </c>
      <c r="G253" s="6">
        <f t="shared" si="120"/>
        <v>0</v>
      </c>
      <c r="H253" s="3"/>
      <c r="I253" s="10">
        <v>75</v>
      </c>
      <c r="J253" s="6">
        <f t="shared" si="121"/>
        <v>0.10932944606413994</v>
      </c>
      <c r="K253" s="3"/>
      <c r="L253" s="10">
        <v>7</v>
      </c>
      <c r="M253" s="6">
        <f t="shared" si="137"/>
        <v>1.020408163265306E-2</v>
      </c>
      <c r="N253" s="3"/>
      <c r="O253" s="10">
        <v>1</v>
      </c>
      <c r="P253" s="6">
        <f t="shared" si="131"/>
        <v>1.4577259475218659E-3</v>
      </c>
      <c r="Q253" s="3"/>
      <c r="R253" s="10">
        <v>19</v>
      </c>
      <c r="S253" s="6">
        <f t="shared" si="124"/>
        <v>2.7696793002915453E-2</v>
      </c>
      <c r="T253" s="3"/>
      <c r="U253" s="15">
        <v>0</v>
      </c>
      <c r="V253" s="6">
        <f t="shared" si="133"/>
        <v>0</v>
      </c>
      <c r="W253" s="3"/>
      <c r="X253" s="10">
        <v>584</v>
      </c>
      <c r="Y253" s="6">
        <f t="shared" si="126"/>
        <v>0.85131195335276966</v>
      </c>
    </row>
    <row r="254" spans="1:25" ht="16.5" x14ac:dyDescent="0.25">
      <c r="A254" s="3"/>
      <c r="B254" s="3" t="s">
        <v>40</v>
      </c>
      <c r="C254" s="3">
        <f t="shared" si="134"/>
        <v>711</v>
      </c>
      <c r="D254" s="6">
        <f t="shared" si="136"/>
        <v>1</v>
      </c>
      <c r="E254" s="3"/>
      <c r="F254" s="3">
        <v>0</v>
      </c>
      <c r="G254" s="6">
        <f t="shared" si="120"/>
        <v>0</v>
      </c>
      <c r="H254" s="3"/>
      <c r="I254" s="10">
        <v>105</v>
      </c>
      <c r="J254" s="6">
        <f t="shared" si="121"/>
        <v>0.14767932489451477</v>
      </c>
      <c r="K254" s="3"/>
      <c r="L254" s="10">
        <v>10</v>
      </c>
      <c r="M254" s="6">
        <f t="shared" si="137"/>
        <v>1.4064697609001406E-2</v>
      </c>
      <c r="N254" s="3"/>
      <c r="O254" s="10">
        <v>3</v>
      </c>
      <c r="P254" s="6">
        <f t="shared" si="131"/>
        <v>4.2194092827004216E-3</v>
      </c>
      <c r="Q254" s="3"/>
      <c r="R254" s="10">
        <v>14</v>
      </c>
      <c r="S254" s="6">
        <f t="shared" si="124"/>
        <v>1.969057665260197E-2</v>
      </c>
      <c r="T254" s="3"/>
      <c r="U254" s="3">
        <v>0</v>
      </c>
      <c r="V254" s="6">
        <f t="shared" si="133"/>
        <v>0</v>
      </c>
      <c r="W254" s="3"/>
      <c r="X254" s="10">
        <v>579</v>
      </c>
      <c r="Y254" s="6">
        <f t="shared" si="126"/>
        <v>0.81434599156118148</v>
      </c>
    </row>
    <row r="255" spans="1:25" ht="16.5" x14ac:dyDescent="0.25">
      <c r="A255" s="3"/>
      <c r="B255" s="3" t="s">
        <v>41</v>
      </c>
      <c r="C255" s="5" t="s">
        <v>46</v>
      </c>
      <c r="D255" s="5" t="s">
        <v>46</v>
      </c>
      <c r="E255" s="3"/>
      <c r="F255" s="5">
        <v>0</v>
      </c>
      <c r="G255" s="5" t="s">
        <v>46</v>
      </c>
      <c r="H255" s="3"/>
      <c r="I255" s="10">
        <v>41</v>
      </c>
      <c r="J255" s="5" t="s">
        <v>46</v>
      </c>
      <c r="K255" s="3"/>
      <c r="L255" s="10">
        <v>38</v>
      </c>
      <c r="M255" s="5" t="s">
        <v>46</v>
      </c>
      <c r="N255" s="3"/>
      <c r="O255" s="10">
        <v>2</v>
      </c>
      <c r="P255" s="5" t="s">
        <v>46</v>
      </c>
      <c r="Q255" s="3"/>
      <c r="R255" s="10">
        <v>8</v>
      </c>
      <c r="S255" s="5" t="s">
        <v>46</v>
      </c>
      <c r="T255" s="3"/>
      <c r="U255" s="3">
        <v>0</v>
      </c>
      <c r="V255" s="5" t="s">
        <v>46</v>
      </c>
      <c r="W255" s="3"/>
      <c r="X255" s="5" t="s">
        <v>46</v>
      </c>
      <c r="Y255" s="5" t="s">
        <v>46</v>
      </c>
    </row>
    <row r="256" spans="1:25" ht="16.5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4" ht="16.5" x14ac:dyDescent="0.25">
      <c r="A257" s="3"/>
      <c r="B257" s="17" t="s">
        <v>71</v>
      </c>
      <c r="C257" s="3"/>
      <c r="D257" s="3"/>
      <c r="E257" s="3"/>
      <c r="F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7" t="s">
        <v>45</v>
      </c>
      <c r="V257" s="3"/>
      <c r="W257" s="3"/>
      <c r="X257" s="3"/>
    </row>
    <row r="258" spans="1:24" ht="16.5" x14ac:dyDescent="0.25">
      <c r="A258" s="3"/>
      <c r="B258" s="17" t="s">
        <v>66</v>
      </c>
      <c r="C258" s="3"/>
      <c r="D258" s="3"/>
      <c r="E258" s="3"/>
      <c r="F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7" t="s">
        <v>75</v>
      </c>
      <c r="V258" s="3"/>
      <c r="W258" s="3"/>
      <c r="X258" s="3"/>
    </row>
    <row r="259" spans="1:24" ht="16.5" x14ac:dyDescent="0.25">
      <c r="A259" s="3"/>
      <c r="B259" s="3"/>
      <c r="C259" s="3"/>
      <c r="D259" s="3"/>
      <c r="E259" s="3"/>
      <c r="F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7"/>
      <c r="V259" s="3"/>
      <c r="W259" s="3"/>
      <c r="X259" s="3"/>
    </row>
    <row r="260" spans="1:24" ht="16.5" x14ac:dyDescent="0.25">
      <c r="A260" s="3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S260" s="3"/>
      <c r="T260" s="3"/>
      <c r="V260" s="3"/>
      <c r="W260" s="3"/>
      <c r="X260" s="3"/>
    </row>
  </sheetData>
  <mergeCells count="14">
    <mergeCell ref="A1:Y1"/>
    <mergeCell ref="A2:Y2"/>
    <mergeCell ref="A3:Y3"/>
    <mergeCell ref="A4:Y4"/>
    <mergeCell ref="C6:D6"/>
    <mergeCell ref="O6:P6"/>
    <mergeCell ref="X7:Y7"/>
    <mergeCell ref="F7:G7"/>
    <mergeCell ref="U7:V7"/>
    <mergeCell ref="C7:D7"/>
    <mergeCell ref="I7:J7"/>
    <mergeCell ref="L7:M7"/>
    <mergeCell ref="O7:P7"/>
    <mergeCell ref="R7:S7"/>
  </mergeCells>
  <pageMargins left="0.25" right="0.24" top="0.23" bottom="0.19" header="0.17" footer="0.17"/>
  <pageSetup scale="55" fitToHeight="3" orientation="portrait" r:id="rId1"/>
  <headerFooter>
    <oddFooter xml:space="preserve">&amp;C&amp;11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892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Ellen Drake</dc:creator>
  <cp:lastModifiedBy>candya</cp:lastModifiedBy>
  <cp:lastPrinted>2014-09-02T12:25:56Z</cp:lastPrinted>
  <dcterms:created xsi:type="dcterms:W3CDTF">1998-09-15T14:16:53Z</dcterms:created>
  <dcterms:modified xsi:type="dcterms:W3CDTF">2014-11-13T13:37:03Z</dcterms:modified>
</cp:coreProperties>
</file>