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65521" windowWidth="12120" windowHeight="91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<sst xmlns="http://schemas.openxmlformats.org/spreadsheetml/2006/main" count="178" uniqueCount="67">
  <si>
    <t>President</t>
  </si>
  <si>
    <t>Degree Level</t>
  </si>
  <si>
    <t>Graduate</t>
  </si>
  <si>
    <t>Total</t>
  </si>
  <si>
    <t>Bachelor</t>
  </si>
  <si>
    <t>Master</t>
  </si>
  <si>
    <t>Intermediate</t>
  </si>
  <si>
    <t>Doctor</t>
  </si>
  <si>
    <t>Cumulative</t>
  </si>
  <si>
    <t>Professional</t>
  </si>
  <si>
    <t>GEORGE P. WILLIAMS</t>
  </si>
  <si>
    <t>-</t>
  </si>
  <si>
    <t xml:space="preserve">     President of the Faculty</t>
  </si>
  <si>
    <t xml:space="preserve">     1845 &amp; 1849</t>
  </si>
  <si>
    <t>ANDREW TEN BROOK</t>
  </si>
  <si>
    <t xml:space="preserve">     1846 &amp; 1850</t>
  </si>
  <si>
    <t>DANIEL D. WHEDON</t>
  </si>
  <si>
    <t xml:space="preserve">     1847 &amp; 1851</t>
  </si>
  <si>
    <t>J. HOLMES AGNEW</t>
  </si>
  <si>
    <t xml:space="preserve">     1848 &amp; 1852</t>
  </si>
  <si>
    <t>HENRY P. TAPPAN</t>
  </si>
  <si>
    <t xml:space="preserve">     President of the University</t>
  </si>
  <si>
    <t xml:space="preserve">     Aug. 12, 1852 - June, 1863</t>
  </si>
  <si>
    <t>ERASTUS OTIS HAVEN</t>
  </si>
  <si>
    <t xml:space="preserve">     June, 1863 - June, 1869</t>
  </si>
  <si>
    <t>HENRY S. FRIEZE</t>
  </si>
  <si>
    <t xml:space="preserve">     Acting President</t>
  </si>
  <si>
    <t xml:space="preserve">     Aug. 18, 1869 - Aug. 1, 1871</t>
  </si>
  <si>
    <t>JAMES B. ANGELL</t>
  </si>
  <si>
    <t xml:space="preserve">     Aug. 1, 1871 - Oct., 1909</t>
  </si>
  <si>
    <t>HARRY BURNS HUTCHINS</t>
  </si>
  <si>
    <t xml:space="preserve">     Acting President 1897-98 &amp; 1909-10</t>
  </si>
  <si>
    <t xml:space="preserve">     June, 1910 - July, 1920</t>
  </si>
  <si>
    <t>MARION LEROY BURTON</t>
  </si>
  <si>
    <t xml:space="preserve">     President of the Unliversity</t>
  </si>
  <si>
    <t xml:space="preserve">     July, 1920 - Feb.. 1925</t>
  </si>
  <si>
    <t>ALFRED HENRY LLOYD</t>
  </si>
  <si>
    <t xml:space="preserve">     Feb. 27, 1925 - Sep. 1, 1925</t>
  </si>
  <si>
    <t>CLARENCE COOK LITTLE</t>
  </si>
  <si>
    <t xml:space="preserve">     Sept. 10, 1925 - Sept. 1, 1929</t>
  </si>
  <si>
    <t>ALEXANDER GRANT RUTHVEN</t>
  </si>
  <si>
    <t xml:space="preserve">     Oct. 1, 1929 - Sep. 1, 1951</t>
  </si>
  <si>
    <t>HARLAN H. HATCHER</t>
  </si>
  <si>
    <t>Ann Arbor</t>
  </si>
  <si>
    <t xml:space="preserve">     Sep. 1, 1951 - Dec. 31, 1967</t>
  </si>
  <si>
    <t>Dearborn</t>
  </si>
  <si>
    <t>Flint</t>
  </si>
  <si>
    <t>ROBBEN W. FLEMING</t>
  </si>
  <si>
    <t xml:space="preserve">     Jun. 1, 1968 - Dec. 31, 1978</t>
  </si>
  <si>
    <t>ALLAN F. SMITH</t>
  </si>
  <si>
    <t xml:space="preserve">     Interim President</t>
  </si>
  <si>
    <t xml:space="preserve">     Jan. 1, 1979 - Dec. 31, 1979</t>
  </si>
  <si>
    <t>HAROLD T. SHAPIRO</t>
  </si>
  <si>
    <t xml:space="preserve">     Jan. 1, 1980 - </t>
  </si>
  <si>
    <t>The University of Michigan</t>
  </si>
  <si>
    <t xml:space="preserve">     Jan. 1, 1988 - Sept. 1, 1988</t>
  </si>
  <si>
    <t>JAMES DUDERSTAT</t>
  </si>
  <si>
    <t xml:space="preserve">     Jan. 1, 1988 - June 30, 1996</t>
  </si>
  <si>
    <t>HOMER A. NEAL</t>
  </si>
  <si>
    <t xml:space="preserve">     July. 1, 1996 - Jan. 31, 1997</t>
  </si>
  <si>
    <t>LEE C. BOLLINGER</t>
  </si>
  <si>
    <t xml:space="preserve">     Also June, 1880 - Feb. 1882 &amp; 1887</t>
  </si>
  <si>
    <t>Degrees in Course Conferred by President and Level</t>
  </si>
  <si>
    <t>1845-2002</t>
  </si>
  <si>
    <t xml:space="preserve">     Feb. 1, 1997 -  Dec. 31, 2001</t>
  </si>
  <si>
    <t xml:space="preserve">    Jan. 1, 2002 - July 31, 2002</t>
  </si>
  <si>
    <t>B, JOSEPH WHITE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</si>
</sst>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75" zoomScaleNormal="75" workbookViewId="0" topLeftCell="A8">
      <pane ySplit="690" topLeftCell="BM1" activePane="topLeft" state="split"/>
      <selection pane="topLeft" activeCell="A8" sqref="A8"/>
      <selection pane="bottomLeft" activeCell="K109" sqref="K109"/>
    </sheetView>
  </sheetViews>
  <sheetFormatPr defaultColWidth="8.796875" defaultRowHeight="15"/>
  <cols>
    <col min="1" max="1" width="35.8984375" style="0" customWidth="1"/>
    <col min="2" max="2" width="10.8984375" style="0" customWidth="1"/>
    <col min="3" max="16384" width="11" style="0" customWidth="1"/>
  </cols>
  <sheetData>
    <row r="1" spans="1:9" ht="15.75">
      <c r="A1" s="1" t="s">
        <v>54</v>
      </c>
      <c r="B1" s="1"/>
      <c r="C1" s="1"/>
      <c r="D1" s="1"/>
      <c r="E1" s="1"/>
      <c r="F1" s="1"/>
      <c r="G1" s="1"/>
      <c r="H1" s="1"/>
      <c r="I1" s="1"/>
    </row>
    <row r="2" spans="1:9" ht="15.75">
      <c r="A2" s="1" t="s">
        <v>62</v>
      </c>
      <c r="B2" s="1"/>
      <c r="C2" s="1"/>
      <c r="D2" s="1"/>
      <c r="E2" s="1"/>
      <c r="F2" s="1"/>
      <c r="G2" s="1"/>
      <c r="H2" s="1"/>
      <c r="I2" s="1"/>
    </row>
    <row r="3" spans="1:9" ht="15.75">
      <c r="A3" s="11" t="s">
        <v>63</v>
      </c>
      <c r="B3" s="11"/>
      <c r="C3" s="11"/>
      <c r="D3" s="11"/>
      <c r="E3" s="11"/>
      <c r="F3" s="11"/>
      <c r="G3" s="11"/>
      <c r="H3" s="11"/>
      <c r="I3" s="11"/>
    </row>
    <row r="4" spans="1:9" ht="16.5" thickBot="1">
      <c r="A4" s="3"/>
      <c r="B4" s="3"/>
      <c r="C4" s="3"/>
      <c r="D4" s="3"/>
      <c r="E4" s="3"/>
      <c r="F4" s="3"/>
      <c r="G4" s="3"/>
      <c r="H4" s="3"/>
      <c r="I4" s="3"/>
    </row>
    <row r="5" ht="16.5" thickTop="1"/>
    <row r="6" spans="1:8" ht="15.75">
      <c r="A6" s="4" t="s">
        <v>0</v>
      </c>
      <c r="B6" s="4"/>
      <c r="D6" s="2" t="s">
        <v>1</v>
      </c>
      <c r="E6" s="2"/>
      <c r="F6" s="2"/>
      <c r="G6" s="2"/>
      <c r="H6" s="2"/>
    </row>
    <row r="7" spans="5:7" ht="15.75">
      <c r="E7" s="2" t="s">
        <v>2</v>
      </c>
      <c r="F7" s="2"/>
      <c r="G7" s="2"/>
    </row>
    <row r="8" spans="6:9" ht="15.75">
      <c r="F8" s="4" t="s">
        <v>6</v>
      </c>
      <c r="H8" s="4" t="s">
        <v>2</v>
      </c>
      <c r="I8" s="4" t="s">
        <v>8</v>
      </c>
    </row>
    <row r="9" spans="3:9" ht="15.75">
      <c r="C9" s="4" t="s">
        <v>3</v>
      </c>
      <c r="D9" s="4" t="s">
        <v>4</v>
      </c>
      <c r="E9" s="4" t="s">
        <v>5</v>
      </c>
      <c r="F9" s="8" t="s">
        <v>9</v>
      </c>
      <c r="G9" s="4" t="s">
        <v>7</v>
      </c>
      <c r="H9" s="8" t="s">
        <v>9</v>
      </c>
      <c r="I9" s="8" t="s">
        <v>3</v>
      </c>
    </row>
    <row r="10" spans="1:9" ht="15.75">
      <c r="A10" s="5"/>
      <c r="B10" s="5"/>
      <c r="C10" s="6"/>
      <c r="D10" s="6"/>
      <c r="E10" s="6"/>
      <c r="F10" s="5"/>
      <c r="G10" s="6"/>
      <c r="H10" s="5"/>
      <c r="I10" s="5"/>
    </row>
    <row r="12" spans="1:9" ht="15.75">
      <c r="A12" t="s">
        <v>10</v>
      </c>
      <c r="C12">
        <f>SUM(D12:H12)</f>
        <v>36</v>
      </c>
      <c r="D12">
        <v>34</v>
      </c>
      <c r="E12">
        <v>2</v>
      </c>
      <c r="F12" s="7" t="s">
        <v>11</v>
      </c>
      <c r="G12" s="7" t="s">
        <v>11</v>
      </c>
      <c r="H12" s="7" t="s">
        <v>11</v>
      </c>
      <c r="I12">
        <f>SUM(C12)</f>
        <v>36</v>
      </c>
    </row>
    <row r="13" ht="15.75">
      <c r="A13" t="s">
        <v>12</v>
      </c>
    </row>
    <row r="14" ht="15.75">
      <c r="A14" t="s">
        <v>13</v>
      </c>
    </row>
    <row r="16" spans="1:9" ht="15.75">
      <c r="A16" t="s">
        <v>14</v>
      </c>
      <c r="C16">
        <f>SUM(D16:H16)</f>
        <v>34</v>
      </c>
      <c r="D16">
        <v>29</v>
      </c>
      <c r="E16">
        <v>5</v>
      </c>
      <c r="F16" s="7" t="s">
        <v>11</v>
      </c>
      <c r="G16" s="7" t="s">
        <v>11</v>
      </c>
      <c r="H16" s="7" t="s">
        <v>11</v>
      </c>
      <c r="I16">
        <f>SUM(I12+C16)</f>
        <v>70</v>
      </c>
    </row>
    <row r="17" ht="15.75">
      <c r="A17" t="s">
        <v>12</v>
      </c>
    </row>
    <row r="18" ht="15.75">
      <c r="A18" t="s">
        <v>15</v>
      </c>
    </row>
    <row r="20" spans="1:9" ht="15.75">
      <c r="A20" t="s">
        <v>16</v>
      </c>
      <c r="C20">
        <f>SUM(D20:H20)</f>
        <v>30</v>
      </c>
      <c r="D20">
        <v>20</v>
      </c>
      <c r="E20">
        <v>4</v>
      </c>
      <c r="F20" s="7" t="s">
        <v>11</v>
      </c>
      <c r="G20" s="7" t="s">
        <v>11</v>
      </c>
      <c r="H20">
        <v>6</v>
      </c>
      <c r="I20">
        <f>SUM(I16+C20)</f>
        <v>100</v>
      </c>
    </row>
    <row r="21" ht="15.75">
      <c r="A21" t="s">
        <v>12</v>
      </c>
    </row>
    <row r="22" ht="15.75">
      <c r="A22" t="s">
        <v>17</v>
      </c>
    </row>
    <row r="24" spans="1:9" ht="15.75">
      <c r="A24" t="s">
        <v>18</v>
      </c>
      <c r="C24">
        <f>SUM(D24:H24)</f>
        <v>58</v>
      </c>
      <c r="D24">
        <v>25</v>
      </c>
      <c r="E24">
        <v>6</v>
      </c>
      <c r="F24" s="7" t="s">
        <v>11</v>
      </c>
      <c r="G24" s="7" t="s">
        <v>11</v>
      </c>
      <c r="H24">
        <v>27</v>
      </c>
      <c r="I24">
        <f>SUM(I20+C24)</f>
        <v>158</v>
      </c>
    </row>
    <row r="25" ht="15.75">
      <c r="A25" t="s">
        <v>12</v>
      </c>
    </row>
    <row r="26" ht="15.75">
      <c r="A26" t="s">
        <v>19</v>
      </c>
    </row>
    <row r="28" spans="1:9" ht="15.75">
      <c r="A28" t="s">
        <v>20</v>
      </c>
      <c r="C28">
        <f>SUM(D28:H28)</f>
        <v>1011</v>
      </c>
      <c r="D28">
        <v>355</v>
      </c>
      <c r="E28">
        <v>143</v>
      </c>
      <c r="F28">
        <v>12</v>
      </c>
      <c r="G28" s="7" t="s">
        <v>11</v>
      </c>
      <c r="H28">
        <v>501</v>
      </c>
      <c r="I28">
        <f>SUM(I24+C28)</f>
        <v>1169</v>
      </c>
    </row>
    <row r="29" ht="15.75">
      <c r="A29" t="s">
        <v>21</v>
      </c>
    </row>
    <row r="30" ht="15.75">
      <c r="A30" t="s">
        <v>22</v>
      </c>
    </row>
    <row r="32" spans="1:9" ht="15.75">
      <c r="A32" t="s">
        <v>23</v>
      </c>
      <c r="C32">
        <f>SUM(D32:H32)</f>
        <v>1543</v>
      </c>
      <c r="D32">
        <v>219</v>
      </c>
      <c r="E32">
        <v>124</v>
      </c>
      <c r="F32">
        <v>56</v>
      </c>
      <c r="G32" s="7" t="s">
        <v>11</v>
      </c>
      <c r="H32">
        <v>1144</v>
      </c>
      <c r="I32">
        <f>SUM(I28+C32)</f>
        <v>2712</v>
      </c>
    </row>
    <row r="33" ht="15.75">
      <c r="A33" t="s">
        <v>21</v>
      </c>
    </row>
    <row r="34" ht="15.75">
      <c r="A34" t="s">
        <v>24</v>
      </c>
    </row>
    <row r="36" spans="1:9" ht="15.75">
      <c r="A36" t="s">
        <v>25</v>
      </c>
      <c r="C36">
        <f>SUM(D36:H36)</f>
        <v>1280</v>
      </c>
      <c r="D36">
        <v>346</v>
      </c>
      <c r="E36">
        <v>68</v>
      </c>
      <c r="F36">
        <v>44</v>
      </c>
      <c r="G36">
        <v>2</v>
      </c>
      <c r="H36">
        <v>820</v>
      </c>
      <c r="I36">
        <f>SUM(I32+C36)</f>
        <v>3992</v>
      </c>
    </row>
    <row r="37" ht="15.75">
      <c r="A37" t="s">
        <v>26</v>
      </c>
    </row>
    <row r="38" ht="15.75">
      <c r="A38" t="s">
        <v>27</v>
      </c>
    </row>
    <row r="39" ht="15.75">
      <c r="A39" t="s">
        <v>61</v>
      </c>
    </row>
    <row r="41" spans="1:9" ht="15.75">
      <c r="A41" t="s">
        <v>28</v>
      </c>
      <c r="C41">
        <f>SUM(D41:H41)</f>
        <v>21040</v>
      </c>
      <c r="D41">
        <v>8041</v>
      </c>
      <c r="E41">
        <v>1056</v>
      </c>
      <c r="F41">
        <v>155</v>
      </c>
      <c r="G41">
        <v>139</v>
      </c>
      <c r="H41">
        <v>11649</v>
      </c>
      <c r="I41">
        <f>SUM(I36+C41)</f>
        <v>25032</v>
      </c>
    </row>
    <row r="42" ht="15.75">
      <c r="A42" t="s">
        <v>21</v>
      </c>
    </row>
    <row r="43" ht="15.75">
      <c r="A43" t="s">
        <v>29</v>
      </c>
    </row>
    <row r="45" spans="1:9" ht="15.75">
      <c r="A45" t="s">
        <v>30</v>
      </c>
      <c r="C45">
        <f>SUM(D45:H45)</f>
        <v>13426</v>
      </c>
      <c r="D45">
        <v>8444</v>
      </c>
      <c r="E45">
        <v>1165</v>
      </c>
      <c r="F45">
        <v>24</v>
      </c>
      <c r="G45">
        <v>174</v>
      </c>
      <c r="H45">
        <v>3619</v>
      </c>
      <c r="I45">
        <f>SUM(I41+C45)</f>
        <v>38458</v>
      </c>
    </row>
    <row r="46" ht="15.75">
      <c r="A46" t="s">
        <v>31</v>
      </c>
    </row>
    <row r="47" ht="15.75">
      <c r="A47" t="s">
        <v>21</v>
      </c>
    </row>
    <row r="48" ht="15.75">
      <c r="A48" t="s">
        <v>32</v>
      </c>
    </row>
    <row r="50" spans="1:9" ht="15.75">
      <c r="A50" t="s">
        <v>33</v>
      </c>
      <c r="C50">
        <f>SUM(D50:H50)</f>
        <v>8127</v>
      </c>
      <c r="D50">
        <v>5861</v>
      </c>
      <c r="E50">
        <v>919</v>
      </c>
      <c r="F50">
        <v>3</v>
      </c>
      <c r="G50">
        <v>103</v>
      </c>
      <c r="H50">
        <v>1241</v>
      </c>
      <c r="I50">
        <f>SUM(I45+C50)</f>
        <v>46585</v>
      </c>
    </row>
    <row r="51" ht="15.75">
      <c r="A51" t="s">
        <v>34</v>
      </c>
    </row>
    <row r="52" ht="15.75">
      <c r="A52" t="s">
        <v>35</v>
      </c>
    </row>
    <row r="54" spans="1:9" ht="15.75">
      <c r="A54" t="s">
        <v>36</v>
      </c>
      <c r="C54">
        <f>SUM(D54:H54)</f>
        <v>1649</v>
      </c>
      <c r="D54">
        <v>1124</v>
      </c>
      <c r="E54">
        <v>183</v>
      </c>
      <c r="F54">
        <v>1</v>
      </c>
      <c r="G54">
        <v>33</v>
      </c>
      <c r="H54">
        <v>308</v>
      </c>
      <c r="I54">
        <f>SUM(I50+C54)</f>
        <v>48234</v>
      </c>
    </row>
    <row r="55" ht="15.75">
      <c r="A55" t="s">
        <v>26</v>
      </c>
    </row>
    <row r="56" ht="15.75">
      <c r="A56" t="s">
        <v>37</v>
      </c>
    </row>
    <row r="58" spans="1:9" ht="15.75">
      <c r="A58" t="s">
        <v>38</v>
      </c>
      <c r="C58">
        <f>SUM(D58:H58)</f>
        <v>9338</v>
      </c>
      <c r="D58">
        <v>6090</v>
      </c>
      <c r="E58">
        <v>1568</v>
      </c>
      <c r="F58">
        <v>10</v>
      </c>
      <c r="G58">
        <v>246</v>
      </c>
      <c r="H58">
        <v>1424</v>
      </c>
      <c r="I58">
        <f>SUM(I54+C58)</f>
        <v>57572</v>
      </c>
    </row>
    <row r="59" ht="15.75">
      <c r="A59" t="s">
        <v>21</v>
      </c>
    </row>
    <row r="60" ht="15.75">
      <c r="A60" t="s">
        <v>39</v>
      </c>
    </row>
    <row r="62" spans="1:9" ht="15.75">
      <c r="A62" t="s">
        <v>40</v>
      </c>
      <c r="C62">
        <f>SUM(D62:H62)</f>
        <v>76125</v>
      </c>
      <c r="D62">
        <v>42459</v>
      </c>
      <c r="E62">
        <v>22405</v>
      </c>
      <c r="F62">
        <v>62</v>
      </c>
      <c r="G62">
        <v>2395</v>
      </c>
      <c r="H62">
        <v>8804</v>
      </c>
      <c r="I62">
        <f>SUM(I58+C62)</f>
        <v>133697</v>
      </c>
    </row>
    <row r="63" ht="15.75">
      <c r="A63" t="s">
        <v>21</v>
      </c>
    </row>
    <row r="64" ht="15.75">
      <c r="A64" t="s">
        <v>41</v>
      </c>
    </row>
    <row r="65" spans="1:9" ht="15.75">
      <c r="A65" s="5"/>
      <c r="B65" s="5"/>
      <c r="C65" s="5"/>
      <c r="D65" s="5"/>
      <c r="E65" s="5"/>
      <c r="F65" s="5"/>
      <c r="G65" s="5"/>
      <c r="H65" s="5"/>
      <c r="I65" s="5"/>
    </row>
    <row r="66" spans="1:9" ht="15.75">
      <c r="A66" t="s">
        <v>42</v>
      </c>
      <c r="B66" s="7" t="s">
        <v>3</v>
      </c>
      <c r="C66">
        <f aca="true" t="shared" si="0" ref="C66:H66">SUM(C67:C69)</f>
        <v>101718</v>
      </c>
      <c r="D66">
        <f t="shared" si="0"/>
        <v>48868</v>
      </c>
      <c r="E66">
        <f t="shared" si="0"/>
        <v>35317</v>
      </c>
      <c r="F66">
        <f t="shared" si="0"/>
        <v>186</v>
      </c>
      <c r="G66">
        <f t="shared" si="0"/>
        <v>5673</v>
      </c>
      <c r="H66">
        <f t="shared" si="0"/>
        <v>11674</v>
      </c>
      <c r="I66">
        <f>SUM(I62+C66)</f>
        <v>235415</v>
      </c>
    </row>
    <row r="67" spans="1:8" ht="15.75">
      <c r="A67" t="s">
        <v>21</v>
      </c>
      <c r="B67" s="7" t="s">
        <v>43</v>
      </c>
      <c r="C67">
        <f>SUM(D67:H67)</f>
        <v>99214</v>
      </c>
      <c r="D67">
        <v>46364</v>
      </c>
      <c r="E67">
        <v>35317</v>
      </c>
      <c r="F67">
        <v>186</v>
      </c>
      <c r="G67">
        <v>5673</v>
      </c>
      <c r="H67">
        <v>11674</v>
      </c>
    </row>
    <row r="68" spans="1:8" ht="15.75">
      <c r="A68" t="s">
        <v>44</v>
      </c>
      <c r="B68" s="7" t="s">
        <v>45</v>
      </c>
      <c r="C68">
        <f>SUM(D68:H68)</f>
        <v>1044</v>
      </c>
      <c r="D68">
        <v>1044</v>
      </c>
      <c r="E68" s="7" t="s">
        <v>11</v>
      </c>
      <c r="F68" s="7" t="s">
        <v>11</v>
      </c>
      <c r="G68" s="7" t="s">
        <v>11</v>
      </c>
      <c r="H68" s="7" t="s">
        <v>11</v>
      </c>
    </row>
    <row r="69" spans="2:8" ht="15.75">
      <c r="B69" s="7" t="s">
        <v>46</v>
      </c>
      <c r="C69">
        <f>SUM(D69:H69)</f>
        <v>1460</v>
      </c>
      <c r="D69">
        <v>1460</v>
      </c>
      <c r="E69" s="7" t="s">
        <v>11</v>
      </c>
      <c r="F69" s="7" t="s">
        <v>11</v>
      </c>
      <c r="G69" s="7" t="s">
        <v>11</v>
      </c>
      <c r="H69" s="7" t="s">
        <v>11</v>
      </c>
    </row>
    <row r="70" spans="1:9" ht="15.75">
      <c r="A70" s="9"/>
      <c r="B70" s="9"/>
      <c r="C70" s="9"/>
      <c r="D70" s="9"/>
      <c r="E70" s="9"/>
      <c r="F70" s="9"/>
      <c r="G70" s="9"/>
      <c r="H70" s="9"/>
      <c r="I70" s="9"/>
    </row>
    <row r="71" spans="1:9" ht="15.75">
      <c r="A71" t="s">
        <v>47</v>
      </c>
      <c r="B71" s="7" t="s">
        <v>3</v>
      </c>
      <c r="C71">
        <f aca="true" t="shared" si="1" ref="C71:H71">SUM(C72:C74)</f>
        <v>120880</v>
      </c>
      <c r="D71">
        <f t="shared" si="1"/>
        <v>64339</v>
      </c>
      <c r="E71">
        <f t="shared" si="1"/>
        <v>34332</v>
      </c>
      <c r="F71">
        <f t="shared" si="1"/>
        <v>477</v>
      </c>
      <c r="G71">
        <f t="shared" si="1"/>
        <v>8118</v>
      </c>
      <c r="H71">
        <f t="shared" si="1"/>
        <v>13614</v>
      </c>
      <c r="I71">
        <f>SUM(I66+C71)</f>
        <v>356295</v>
      </c>
    </row>
    <row r="72" spans="1:8" ht="15.75">
      <c r="A72" t="s">
        <v>21</v>
      </c>
      <c r="B72" s="7" t="s">
        <v>43</v>
      </c>
      <c r="C72">
        <f>SUM(D72:H72)</f>
        <v>111033</v>
      </c>
      <c r="D72">
        <v>55078</v>
      </c>
      <c r="E72">
        <v>33746</v>
      </c>
      <c r="F72">
        <v>477</v>
      </c>
      <c r="G72">
        <v>8118</v>
      </c>
      <c r="H72">
        <v>13614</v>
      </c>
    </row>
    <row r="73" spans="1:8" ht="15.75">
      <c r="A73" t="s">
        <v>48</v>
      </c>
      <c r="B73" s="7" t="s">
        <v>45</v>
      </c>
      <c r="C73">
        <f>SUM(D73:H73)</f>
        <v>5321</v>
      </c>
      <c r="D73">
        <v>4775</v>
      </c>
      <c r="E73">
        <v>546</v>
      </c>
      <c r="F73" s="7" t="s">
        <v>11</v>
      </c>
      <c r="G73" s="7" t="s">
        <v>11</v>
      </c>
      <c r="H73" s="7" t="s">
        <v>11</v>
      </c>
    </row>
    <row r="74" spans="1:8" ht="15.75">
      <c r="A74" t="s">
        <v>26</v>
      </c>
      <c r="B74" s="7" t="s">
        <v>46</v>
      </c>
      <c r="C74">
        <f>SUM(D74:H74)</f>
        <v>4526</v>
      </c>
      <c r="D74">
        <v>4486</v>
      </c>
      <c r="E74" s="7">
        <v>40</v>
      </c>
      <c r="F74" s="7" t="s">
        <v>11</v>
      </c>
      <c r="G74" s="7" t="s">
        <v>11</v>
      </c>
      <c r="H74" s="7" t="s">
        <v>11</v>
      </c>
    </row>
    <row r="75" spans="1:8" ht="15.75">
      <c r="A75" t="s">
        <v>55</v>
      </c>
      <c r="B75" s="7"/>
      <c r="E75" s="7"/>
      <c r="F75" s="7"/>
      <c r="G75" s="7"/>
      <c r="H75" s="7"/>
    </row>
    <row r="77" spans="1:9" ht="15.75">
      <c r="A77" t="s">
        <v>49</v>
      </c>
      <c r="B77" s="7" t="s">
        <v>3</v>
      </c>
      <c r="C77">
        <f aca="true" t="shared" si="2" ref="C77:H77">SUM(C78:C80)</f>
        <v>10552</v>
      </c>
      <c r="D77">
        <f t="shared" si="2"/>
        <v>5994</v>
      </c>
      <c r="E77">
        <f t="shared" si="2"/>
        <v>3192</v>
      </c>
      <c r="F77">
        <f t="shared" si="2"/>
        <v>20</v>
      </c>
      <c r="G77">
        <f t="shared" si="2"/>
        <v>565</v>
      </c>
      <c r="H77">
        <f t="shared" si="2"/>
        <v>781</v>
      </c>
      <c r="I77">
        <f>SUM(I71+C77)</f>
        <v>366847</v>
      </c>
    </row>
    <row r="78" spans="1:8" ht="15.75">
      <c r="A78" t="s">
        <v>50</v>
      </c>
      <c r="B78" s="7" t="s">
        <v>43</v>
      </c>
      <c r="C78">
        <f>SUM(D78:H78)</f>
        <v>9360</v>
      </c>
      <c r="D78">
        <v>4872</v>
      </c>
      <c r="E78">
        <v>3122</v>
      </c>
      <c r="F78">
        <v>20</v>
      </c>
      <c r="G78">
        <v>565</v>
      </c>
      <c r="H78">
        <v>781</v>
      </c>
    </row>
    <row r="79" spans="1:8" ht="15.75">
      <c r="A79" t="s">
        <v>51</v>
      </c>
      <c r="B79" s="7" t="s">
        <v>45</v>
      </c>
      <c r="C79">
        <f>SUM(D79:H79)</f>
        <v>788</v>
      </c>
      <c r="D79">
        <v>718</v>
      </c>
      <c r="E79">
        <v>70</v>
      </c>
      <c r="F79" s="7" t="s">
        <v>11</v>
      </c>
      <c r="G79" s="7" t="s">
        <v>11</v>
      </c>
      <c r="H79" s="7" t="s">
        <v>11</v>
      </c>
    </row>
    <row r="80" spans="2:8" ht="15.75">
      <c r="B80" s="7" t="s">
        <v>46</v>
      </c>
      <c r="C80">
        <f>SUM(D80:H80)</f>
        <v>404</v>
      </c>
      <c r="D80">
        <v>404</v>
      </c>
      <c r="E80" s="7" t="s">
        <v>11</v>
      </c>
      <c r="F80" s="7" t="s">
        <v>11</v>
      </c>
      <c r="G80" s="7" t="s">
        <v>11</v>
      </c>
      <c r="H80" s="7" t="s">
        <v>11</v>
      </c>
    </row>
    <row r="82" spans="1:9" ht="15.75">
      <c r="A82" t="s">
        <v>52</v>
      </c>
      <c r="B82" s="7" t="s">
        <v>3</v>
      </c>
      <c r="C82">
        <f aca="true" t="shared" si="3" ref="C82:H82">SUM(C83:C85)</f>
        <v>86013</v>
      </c>
      <c r="D82">
        <f t="shared" si="3"/>
        <v>50866</v>
      </c>
      <c r="E82">
        <f t="shared" si="3"/>
        <v>24205</v>
      </c>
      <c r="F82">
        <f t="shared" si="3"/>
        <v>138</v>
      </c>
      <c r="G82">
        <f t="shared" si="3"/>
        <v>4747</v>
      </c>
      <c r="H82">
        <f t="shared" si="3"/>
        <v>6057</v>
      </c>
      <c r="I82">
        <f>SUM(I77+C82)</f>
        <v>452860</v>
      </c>
    </row>
    <row r="83" spans="1:8" ht="15.75">
      <c r="A83" t="s">
        <v>21</v>
      </c>
      <c r="B83" s="7" t="s">
        <v>43</v>
      </c>
      <c r="C83">
        <f>SUM(D83:H83)</f>
        <v>74329</v>
      </c>
      <c r="D83">
        <v>40278</v>
      </c>
      <c r="E83">
        <v>23109</v>
      </c>
      <c r="F83">
        <v>138</v>
      </c>
      <c r="G83">
        <v>4747</v>
      </c>
      <c r="H83">
        <v>6057</v>
      </c>
    </row>
    <row r="84" spans="1:8" ht="15.75">
      <c r="A84" t="s">
        <v>53</v>
      </c>
      <c r="B84" s="7" t="s">
        <v>45</v>
      </c>
      <c r="C84">
        <f>SUM(D84:H84)</f>
        <v>7316</v>
      </c>
      <c r="D84">
        <v>6525</v>
      </c>
      <c r="E84">
        <v>791</v>
      </c>
      <c r="F84" s="7" t="s">
        <v>11</v>
      </c>
      <c r="G84" s="7" t="s">
        <v>11</v>
      </c>
      <c r="H84" s="7" t="s">
        <v>11</v>
      </c>
    </row>
    <row r="85" spans="2:8" ht="15.75">
      <c r="B85" s="7" t="s">
        <v>46</v>
      </c>
      <c r="C85">
        <f>SUM(D85:H85)</f>
        <v>4368</v>
      </c>
      <c r="D85">
        <v>4063</v>
      </c>
      <c r="E85" s="7">
        <v>305</v>
      </c>
      <c r="F85" s="7" t="s">
        <v>11</v>
      </c>
      <c r="G85" s="7" t="s">
        <v>11</v>
      </c>
      <c r="H85" s="7" t="s">
        <v>11</v>
      </c>
    </row>
    <row r="86" spans="1:9" ht="15.75">
      <c r="A86" s="9"/>
      <c r="B86" s="9"/>
      <c r="C86" s="9"/>
      <c r="D86" s="9"/>
      <c r="E86" s="9"/>
      <c r="F86" s="9"/>
      <c r="G86" s="9"/>
      <c r="H86" s="9"/>
      <c r="I86" s="9"/>
    </row>
    <row r="87" spans="1:9" ht="15.75">
      <c r="A87" t="s">
        <v>56</v>
      </c>
      <c r="B87" s="7" t="s">
        <v>3</v>
      </c>
      <c r="C87">
        <f aca="true" t="shared" si="4" ref="C87:H87">SUM(C88:C90)</f>
        <v>91129</v>
      </c>
      <c r="D87">
        <f t="shared" si="4"/>
        <v>56116</v>
      </c>
      <c r="E87">
        <f t="shared" si="4"/>
        <v>24284</v>
      </c>
      <c r="F87">
        <f t="shared" si="4"/>
        <v>46</v>
      </c>
      <c r="G87">
        <f t="shared" si="4"/>
        <v>5025</v>
      </c>
      <c r="H87">
        <f t="shared" si="4"/>
        <v>5658</v>
      </c>
      <c r="I87">
        <f>SUM(I82+C87)</f>
        <v>543989</v>
      </c>
    </row>
    <row r="88" spans="1:8" ht="15.75">
      <c r="A88" t="s">
        <v>21</v>
      </c>
      <c r="B88" s="7" t="s">
        <v>43</v>
      </c>
      <c r="C88">
        <f>SUM(D88:H88)</f>
        <v>74830</v>
      </c>
      <c r="D88">
        <v>42249</v>
      </c>
      <c r="E88">
        <v>21852</v>
      </c>
      <c r="F88">
        <v>46</v>
      </c>
      <c r="G88">
        <v>5025</v>
      </c>
      <c r="H88">
        <v>5658</v>
      </c>
    </row>
    <row r="89" spans="1:8" ht="15.75">
      <c r="A89" t="s">
        <v>57</v>
      </c>
      <c r="B89" s="7" t="s">
        <v>45</v>
      </c>
      <c r="C89">
        <f>SUM(D89:H89)</f>
        <v>9096</v>
      </c>
      <c r="D89">
        <v>7515</v>
      </c>
      <c r="E89">
        <v>1581</v>
      </c>
      <c r="F89" s="7" t="s">
        <v>11</v>
      </c>
      <c r="G89" s="7" t="s">
        <v>11</v>
      </c>
      <c r="H89" s="7" t="s">
        <v>11</v>
      </c>
    </row>
    <row r="90" spans="2:8" ht="15.75">
      <c r="B90" s="7" t="s">
        <v>46</v>
      </c>
      <c r="C90">
        <f>SUM(D90:H90)</f>
        <v>7203</v>
      </c>
      <c r="D90">
        <v>6352</v>
      </c>
      <c r="E90" s="7">
        <v>851</v>
      </c>
      <c r="F90" s="7" t="s">
        <v>11</v>
      </c>
      <c r="G90" s="7" t="s">
        <v>11</v>
      </c>
      <c r="H90" s="7" t="s">
        <v>11</v>
      </c>
    </row>
    <row r="92" spans="1:9" ht="15.75">
      <c r="A92" t="s">
        <v>58</v>
      </c>
      <c r="B92" s="7" t="s">
        <v>3</v>
      </c>
      <c r="C92">
        <f aca="true" t="shared" si="5" ref="C92:H92">SUM(C93:C95)</f>
        <v>4822</v>
      </c>
      <c r="D92">
        <f t="shared" si="5"/>
        <v>2680</v>
      </c>
      <c r="E92">
        <f t="shared" si="5"/>
        <v>1636</v>
      </c>
      <c r="F92">
        <f t="shared" si="5"/>
        <v>1</v>
      </c>
      <c r="G92">
        <f t="shared" si="5"/>
        <v>419</v>
      </c>
      <c r="H92">
        <f t="shared" si="5"/>
        <v>86</v>
      </c>
      <c r="I92">
        <f>SUM(I87+C92)</f>
        <v>548811</v>
      </c>
    </row>
    <row r="93" spans="1:8" ht="15.75">
      <c r="A93" t="s">
        <v>50</v>
      </c>
      <c r="B93" s="7" t="s">
        <v>43</v>
      </c>
      <c r="C93">
        <f>SUM(D93:H93)</f>
        <v>3494</v>
      </c>
      <c r="D93">
        <v>1642</v>
      </c>
      <c r="E93">
        <v>1346</v>
      </c>
      <c r="F93">
        <v>1</v>
      </c>
      <c r="G93">
        <v>419</v>
      </c>
      <c r="H93">
        <v>86</v>
      </c>
    </row>
    <row r="94" spans="1:8" ht="15.75">
      <c r="A94" t="s">
        <v>59</v>
      </c>
      <c r="B94" s="7" t="s">
        <v>45</v>
      </c>
      <c r="C94">
        <f>SUM(D94:H94)</f>
        <v>783</v>
      </c>
      <c r="D94">
        <v>591</v>
      </c>
      <c r="E94">
        <v>192</v>
      </c>
      <c r="F94" s="7" t="s">
        <v>11</v>
      </c>
      <c r="G94" s="7" t="s">
        <v>11</v>
      </c>
      <c r="H94" s="7" t="s">
        <v>11</v>
      </c>
    </row>
    <row r="95" spans="2:8" ht="15.75">
      <c r="B95" s="7" t="s">
        <v>46</v>
      </c>
      <c r="C95">
        <f>SUM(D95:H95)</f>
        <v>545</v>
      </c>
      <c r="D95">
        <v>447</v>
      </c>
      <c r="E95" s="7">
        <v>98</v>
      </c>
      <c r="F95" s="7" t="s">
        <v>11</v>
      </c>
      <c r="G95" s="7" t="s">
        <v>11</v>
      </c>
      <c r="H95" s="7" t="s">
        <v>11</v>
      </c>
    </row>
    <row r="97" spans="1:9" ht="15.75">
      <c r="A97" t="s">
        <v>60</v>
      </c>
      <c r="B97" s="7" t="s">
        <v>3</v>
      </c>
      <c r="C97">
        <f aca="true" t="shared" si="6" ref="C97:H97">SUM(C98:C100)</f>
        <v>59781</v>
      </c>
      <c r="D97">
        <f t="shared" si="6"/>
        <v>35966</v>
      </c>
      <c r="E97">
        <f t="shared" si="6"/>
        <v>17389</v>
      </c>
      <c r="F97">
        <f t="shared" si="6"/>
        <v>20</v>
      </c>
      <c r="G97">
        <f t="shared" si="6"/>
        <v>3198</v>
      </c>
      <c r="H97">
        <f t="shared" si="6"/>
        <v>3208</v>
      </c>
      <c r="I97">
        <f>SUM(I92+C97)</f>
        <v>608592</v>
      </c>
    </row>
    <row r="98" spans="1:8" ht="15.75">
      <c r="A98" t="s">
        <v>21</v>
      </c>
      <c r="B98" s="7" t="s">
        <v>43</v>
      </c>
      <c r="C98">
        <f>SUM(D98:I98)</f>
        <v>47542</v>
      </c>
      <c r="D98">
        <v>26550</v>
      </c>
      <c r="E98">
        <v>14566</v>
      </c>
      <c r="F98">
        <v>20</v>
      </c>
      <c r="G98">
        <v>3198</v>
      </c>
      <c r="H98">
        <v>3208</v>
      </c>
    </row>
    <row r="99" spans="1:8" ht="15.75">
      <c r="A99" t="s">
        <v>64</v>
      </c>
      <c r="B99" s="7" t="s">
        <v>45</v>
      </c>
      <c r="C99">
        <f>SUM(D99:E99)</f>
        <v>7241</v>
      </c>
      <c r="D99">
        <v>5160</v>
      </c>
      <c r="E99">
        <v>2081</v>
      </c>
      <c r="F99" s="7" t="s">
        <v>11</v>
      </c>
      <c r="G99" s="7" t="s">
        <v>11</v>
      </c>
      <c r="H99" s="7" t="s">
        <v>11</v>
      </c>
    </row>
    <row r="100" spans="2:8" ht="15.75">
      <c r="B100" s="7" t="s">
        <v>46</v>
      </c>
      <c r="C100">
        <f>SUM(D100:H100)</f>
        <v>4998</v>
      </c>
      <c r="D100">
        <v>4256</v>
      </c>
      <c r="E100" s="7">
        <v>742</v>
      </c>
      <c r="F100" s="7" t="s">
        <v>11</v>
      </c>
      <c r="G100" s="7" t="s">
        <v>11</v>
      </c>
      <c r="H100" s="7" t="s">
        <v>11</v>
      </c>
    </row>
    <row r="101" spans="1:9" ht="15.75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5.75">
      <c r="A102" t="s">
        <v>66</v>
      </c>
      <c r="B102" s="7" t="s">
        <v>3</v>
      </c>
      <c r="C102">
        <f>SUM(C103:C105)</f>
        <v>8185</v>
      </c>
      <c r="D102" s="10">
        <v>4489</v>
      </c>
      <c r="E102">
        <v>1761</v>
      </c>
      <c r="F102">
        <f>SUM(F103:F105)</f>
        <v>1</v>
      </c>
      <c r="G102">
        <f>SUM(G103:G105)</f>
        <v>186</v>
      </c>
      <c r="H102">
        <f>SUM(H103:H105)</f>
        <v>599</v>
      </c>
      <c r="I102">
        <f>SUM(I97+C102)</f>
        <v>616777</v>
      </c>
    </row>
    <row r="103" spans="1:8" ht="15.75">
      <c r="A103" t="s">
        <v>50</v>
      </c>
      <c r="B103" s="7" t="s">
        <v>43</v>
      </c>
      <c r="C103">
        <f>SUM(D103:I103)</f>
        <v>7010</v>
      </c>
      <c r="D103">
        <v>4525</v>
      </c>
      <c r="E103">
        <v>1699</v>
      </c>
      <c r="F103">
        <v>1</v>
      </c>
      <c r="G103">
        <v>186</v>
      </c>
      <c r="H103">
        <v>599</v>
      </c>
    </row>
    <row r="104" spans="1:8" ht="15.75">
      <c r="A104" t="s">
        <v>65</v>
      </c>
      <c r="B104" s="7" t="s">
        <v>45</v>
      </c>
      <c r="C104">
        <f>SUM(D104:E104)</f>
        <v>698</v>
      </c>
      <c r="D104">
        <v>526</v>
      </c>
      <c r="E104">
        <v>172</v>
      </c>
      <c r="F104" s="7" t="s">
        <v>11</v>
      </c>
      <c r="G104" s="7" t="s">
        <v>11</v>
      </c>
      <c r="H104" s="7" t="s">
        <v>11</v>
      </c>
    </row>
    <row r="105" spans="2:8" ht="15.75">
      <c r="B105" s="7" t="s">
        <v>46</v>
      </c>
      <c r="C105">
        <f>SUM(D105:H105)</f>
        <v>477</v>
      </c>
      <c r="D105">
        <v>429</v>
      </c>
      <c r="E105" s="7">
        <v>48</v>
      </c>
      <c r="F105" s="7" t="s">
        <v>11</v>
      </c>
      <c r="G105" s="7" t="s">
        <v>11</v>
      </c>
      <c r="H105" s="7" t="s">
        <v>11</v>
      </c>
    </row>
    <row r="107" ht="15.75">
      <c r="B107" s="7"/>
    </row>
    <row r="108" ht="15.75">
      <c r="B108" s="7"/>
    </row>
    <row r="109" spans="2:8" ht="15.75">
      <c r="B109" s="7"/>
      <c r="F109" s="7"/>
      <c r="G109" s="7"/>
      <c r="H109" s="7"/>
    </row>
    <row r="110" spans="2:8" ht="15.75">
      <c r="B110" s="7"/>
      <c r="E110" s="7"/>
      <c r="F110" s="7"/>
      <c r="G110" s="7"/>
      <c r="H110" s="7"/>
    </row>
    <row r="111" spans="1:9" ht="15.75">
      <c r="A111" s="5"/>
      <c r="B111" s="5"/>
      <c r="C111" s="5"/>
      <c r="D111" s="5"/>
      <c r="E111" s="5"/>
      <c r="F111" s="5"/>
      <c r="G111" s="5"/>
      <c r="H111" s="5"/>
      <c r="I111" s="5"/>
    </row>
  </sheetData>
  <mergeCells count="1">
    <mergeCell ref="A3:I3"/>
  </mergeCells>
  <printOptions/>
  <pageMargins left="0.75" right="0.75" top="0.6" bottom="1.31" header="0.5" footer="0.5"/>
  <pageSetup fitToHeight="2" orientation="portrait" scale="66" r:id="rId1"/>
  <headerFooter alignWithMargins="0">
    <oddFooter>&amp;ROffice of the Registrar
Report 502
Data as of June 30, 2001
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7" sqref="E17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2002-09-04T12:43:43Z</cp:lastPrinted>
  <dcterms:created xsi:type="dcterms:W3CDTF">1998-08-05T15:46:15Z</dcterms:created>
  <dcterms:modified xsi:type="dcterms:W3CDTF">2005-08-16T19:17:00Z</dcterms:modified>
  <cp:category/>
  <cp:version/>
  <cp:contentType/>
  <cp:contentStatus/>
</cp:coreProperties>
</file>