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Sheet1!$A$1:$I$116</definedName>
    <definedName name="_xlnm.Print_Titles" localSheetId="0">Sheet1!$1:$11</definedName>
  </definedNames>
  <calcPr calcId="145621"/>
</workbook>
</file>

<file path=xl/calcChain.xml><?xml version="1.0" encoding="utf-8"?>
<calcChain xmlns="http://schemas.openxmlformats.org/spreadsheetml/2006/main">
  <c r="C116" i="1" l="1"/>
  <c r="C115" i="1"/>
  <c r="C114" i="1"/>
  <c r="C113" i="1" l="1"/>
  <c r="H113" i="1"/>
  <c r="G113" i="1"/>
  <c r="F113" i="1"/>
  <c r="E113" i="1"/>
  <c r="D113" i="1"/>
  <c r="C110" i="1" l="1"/>
  <c r="C109" i="1" l="1"/>
  <c r="C104" i="1"/>
  <c r="C103" i="1" s="1"/>
  <c r="C105" i="1"/>
  <c r="C106" i="1"/>
  <c r="C99" i="1"/>
  <c r="C98" i="1" s="1"/>
  <c r="C100" i="1"/>
  <c r="C101" i="1"/>
  <c r="C13" i="1"/>
  <c r="I13" i="1"/>
  <c r="I17" i="1" s="1"/>
  <c r="I21" i="1" s="1"/>
  <c r="I25" i="1" s="1"/>
  <c r="I29" i="1" s="1"/>
  <c r="I33" i="1" s="1"/>
  <c r="I37" i="1" s="1"/>
  <c r="I42" i="1" s="1"/>
  <c r="I46" i="1" s="1"/>
  <c r="I51" i="1" s="1"/>
  <c r="I55" i="1" s="1"/>
  <c r="I59" i="1" s="1"/>
  <c r="I63" i="1" s="1"/>
  <c r="I67" i="1" s="1"/>
  <c r="C17" i="1"/>
  <c r="C21" i="1"/>
  <c r="C25" i="1"/>
  <c r="C29" i="1"/>
  <c r="C33" i="1"/>
  <c r="C37" i="1"/>
  <c r="C42" i="1"/>
  <c r="C46" i="1"/>
  <c r="C51" i="1"/>
  <c r="C55" i="1"/>
  <c r="C59" i="1"/>
  <c r="C63" i="1"/>
  <c r="C68" i="1"/>
  <c r="C69" i="1"/>
  <c r="C70" i="1"/>
  <c r="C67" i="1"/>
  <c r="C73" i="1"/>
  <c r="C74" i="1"/>
  <c r="C75" i="1"/>
  <c r="C72" i="1" s="1"/>
  <c r="C79" i="1"/>
  <c r="C80" i="1"/>
  <c r="C81" i="1"/>
  <c r="C84" i="1"/>
  <c r="C83" i="1" s="1"/>
  <c r="C85" i="1"/>
  <c r="C86" i="1"/>
  <c r="C89" i="1"/>
  <c r="C90" i="1"/>
  <c r="C91" i="1"/>
  <c r="C94" i="1"/>
  <c r="C93" i="1" s="1"/>
  <c r="C95" i="1"/>
  <c r="C96" i="1"/>
  <c r="C111" i="1"/>
  <c r="H108" i="1"/>
  <c r="G108" i="1"/>
  <c r="F108" i="1"/>
  <c r="E108" i="1"/>
  <c r="D108" i="1"/>
  <c r="H103" i="1"/>
  <c r="G103" i="1"/>
  <c r="F103" i="1"/>
  <c r="F98" i="1"/>
  <c r="H98" i="1"/>
  <c r="G98" i="1"/>
  <c r="E98" i="1"/>
  <c r="D98" i="1"/>
  <c r="H93" i="1"/>
  <c r="G93" i="1"/>
  <c r="F93" i="1"/>
  <c r="E93" i="1"/>
  <c r="D93" i="1"/>
  <c r="H88" i="1"/>
  <c r="G88" i="1"/>
  <c r="F88" i="1"/>
  <c r="E88" i="1"/>
  <c r="D88" i="1"/>
  <c r="H83" i="1"/>
  <c r="G83" i="1"/>
  <c r="F83" i="1"/>
  <c r="E83" i="1"/>
  <c r="D83" i="1"/>
  <c r="H78" i="1"/>
  <c r="G78" i="1"/>
  <c r="F78" i="1"/>
  <c r="E78" i="1"/>
  <c r="D78" i="1"/>
  <c r="H72" i="1"/>
  <c r="G72" i="1"/>
  <c r="F72" i="1"/>
  <c r="E72" i="1"/>
  <c r="D72" i="1"/>
  <c r="H67" i="1"/>
  <c r="G67" i="1"/>
  <c r="F67" i="1"/>
  <c r="E67" i="1"/>
  <c r="D67" i="1"/>
  <c r="C78" i="1" l="1"/>
  <c r="C88" i="1"/>
  <c r="I72" i="1"/>
  <c r="I78" i="1" s="1"/>
  <c r="I83" i="1" s="1"/>
  <c r="I88" i="1" s="1"/>
  <c r="I93" i="1" s="1"/>
  <c r="I98" i="1" s="1"/>
  <c r="I103" i="1" s="1"/>
  <c r="C108" i="1"/>
  <c r="I108" i="1" l="1"/>
  <c r="I113" i="1" s="1"/>
</calcChain>
</file>

<file path=xl/sharedStrings.xml><?xml version="1.0" encoding="utf-8"?>
<sst xmlns="http://schemas.openxmlformats.org/spreadsheetml/2006/main" count="199" uniqueCount="74">
  <si>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</si>
  <si>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</si>
  <si>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</si>
  <si>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</si>
  <si>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</si>
  <si>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</si>
  <si>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</si>
  <si>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</si>
  <si>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</si>
  <si>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</si>
  <si>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</si>
  <si>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</si>
  <si>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</si>
  <si>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</si>
  <si>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</si>
  <si>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</si>
  <si>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</si>
  <si>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</si>
  <si>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</si>
  <si>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</si>
  <si>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</si>
  <si>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</si>
  <si>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</si>
  <si>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</si>
  <si>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</si>
  <si>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</si>
  <si>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</si>
  <si>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</si>
  <si>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</si>
  <si>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</si>
  <si>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</si>
  <si>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</si>
  <si>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</si>
  <si>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</si>
  <si>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</si>
  <si>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</si>
  <si>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</si>
  <si>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</si>
  <si>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</si>
  <si>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</si>
  <si>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</si>
  <si>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</si>
  <si>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</si>
  <si>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</si>
  <si>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</si>
  <si>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</si>
  <si>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</si>
  <si>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</si>
  <si>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</si>
  <si>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</si>
  <si>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</si>
  <si>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</si>
  <si>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</si>
  <si>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</si>
  <si>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</si>
  <si>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</si>
  <si>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</si>
  <si>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</si>
  <si>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</si>
  <si>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</si>
  <si>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</si>
  <si>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</si>
  <si>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</si>
  <si>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</si>
  <si>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>MARY SUE COLEMAN</t>
  </si>
  <si>
    <t>Degrees Conferred by President and Level</t>
  </si>
  <si>
    <t>B. JOSEPH WHITE</t>
  </si>
  <si>
    <t xml:space="preserve"> </t>
  </si>
  <si>
    <t>Doctor's</t>
  </si>
  <si>
    <t>Practice</t>
  </si>
  <si>
    <t xml:space="preserve"> Aug. 1, 2002 - July 31, 2014</t>
  </si>
  <si>
    <t xml:space="preserve"> Aug. 1, 2014 - Present</t>
  </si>
  <si>
    <t>MARK S. SCHLISSEL</t>
  </si>
  <si>
    <t>1845-2016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</si>
</sst>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1"/>
  <sheetViews>
    <sheetView tabSelected="1" topLeftCell="A94" zoomScale="75" zoomScaleNormal="75" workbookViewId="0">
      <selection activeCell="C115" sqref="C115"/>
    </sheetView>
  </sheetViews>
  <sheetFormatPr defaultColWidth="11" defaultRowHeight="15.75" x14ac:dyDescent="0.2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 x14ac:dyDescent="0.25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4" t="s">
        <v>65</v>
      </c>
      <c r="B2" s="4"/>
      <c r="C2" s="4"/>
      <c r="D2" s="4"/>
      <c r="E2" s="4"/>
      <c r="F2" s="4"/>
      <c r="G2" s="4"/>
      <c r="H2" s="4"/>
      <c r="I2" s="4"/>
    </row>
    <row r="3" spans="1:9" s="5" customFormat="1" ht="18" x14ac:dyDescent="0.25">
      <c r="A3" s="17" t="s">
        <v>73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 x14ac:dyDescent="0.2"/>
    <row r="6" spans="1:9" s="11" customFormat="1" ht="16.5" x14ac:dyDescent="0.25">
      <c r="B6" s="12"/>
      <c r="D6" s="13" t="s">
        <v>1</v>
      </c>
      <c r="E6" s="13"/>
      <c r="F6" s="13"/>
      <c r="G6" s="13"/>
      <c r="H6" s="13"/>
    </row>
    <row r="7" spans="1:9" s="11" customFormat="1" ht="16.5" x14ac:dyDescent="0.25">
      <c r="E7" s="13" t="s">
        <v>2</v>
      </c>
      <c r="F7" s="13"/>
      <c r="G7" s="13"/>
    </row>
    <row r="8" spans="1:9" s="11" customFormat="1" ht="16.5" x14ac:dyDescent="0.25">
      <c r="F8" s="12" t="s">
        <v>6</v>
      </c>
      <c r="H8" s="12" t="s">
        <v>68</v>
      </c>
      <c r="I8" s="12" t="s">
        <v>8</v>
      </c>
    </row>
    <row r="9" spans="1:9" s="11" customFormat="1" ht="16.5" x14ac:dyDescent="0.2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11" customFormat="1" ht="16.5" x14ac:dyDescent="0.25">
      <c r="A10" s="12"/>
      <c r="C10" s="15"/>
      <c r="D10" s="12"/>
      <c r="E10" s="12"/>
      <c r="F10" s="14"/>
      <c r="G10" s="12"/>
      <c r="H10" s="14" t="s">
        <v>69</v>
      </c>
      <c r="I10" s="14"/>
    </row>
    <row r="11" spans="1:9" s="2" customFormat="1" ht="15" x14ac:dyDescent="0.2">
      <c r="A11" s="6"/>
      <c r="B11" s="6"/>
      <c r="C11" s="7"/>
      <c r="D11" s="7"/>
      <c r="E11" s="7"/>
      <c r="F11" s="6"/>
      <c r="G11" s="7"/>
      <c r="H11" s="6"/>
      <c r="I11" s="6"/>
    </row>
    <row r="12" spans="1:9" s="2" customFormat="1" ht="15" x14ac:dyDescent="0.2"/>
    <row r="13" spans="1:9" s="2" customFormat="1" ht="15" x14ac:dyDescent="0.2">
      <c r="A13" s="2" t="s">
        <v>10</v>
      </c>
      <c r="C13" s="2">
        <f>SUM(D13:H13)</f>
        <v>36</v>
      </c>
      <c r="D13" s="2">
        <v>34</v>
      </c>
      <c r="E13" s="2">
        <v>2</v>
      </c>
      <c r="F13" s="8" t="s">
        <v>11</v>
      </c>
      <c r="G13" s="8" t="s">
        <v>11</v>
      </c>
      <c r="H13" s="8" t="s">
        <v>11</v>
      </c>
      <c r="I13" s="2">
        <f>SUM(C13)</f>
        <v>36</v>
      </c>
    </row>
    <row r="14" spans="1:9" s="2" customFormat="1" ht="15" x14ac:dyDescent="0.2">
      <c r="A14" s="2" t="s">
        <v>12</v>
      </c>
    </row>
    <row r="15" spans="1:9" s="2" customFormat="1" ht="15" x14ac:dyDescent="0.2">
      <c r="A15" s="2" t="s">
        <v>13</v>
      </c>
    </row>
    <row r="16" spans="1:9" s="2" customFormat="1" ht="15" x14ac:dyDescent="0.2"/>
    <row r="17" spans="1:9" s="2" customFormat="1" ht="15" x14ac:dyDescent="0.2">
      <c r="A17" s="2" t="s">
        <v>14</v>
      </c>
      <c r="C17" s="2">
        <f>SUM(D17:H17)</f>
        <v>34</v>
      </c>
      <c r="D17" s="2">
        <v>29</v>
      </c>
      <c r="E17" s="2">
        <v>5</v>
      </c>
      <c r="F17" s="8" t="s">
        <v>11</v>
      </c>
      <c r="G17" s="8" t="s">
        <v>11</v>
      </c>
      <c r="H17" s="8" t="s">
        <v>11</v>
      </c>
      <c r="I17" s="2">
        <f>SUM(I13+C17)</f>
        <v>70</v>
      </c>
    </row>
    <row r="18" spans="1:9" s="2" customFormat="1" ht="15" x14ac:dyDescent="0.2">
      <c r="A18" s="2" t="s">
        <v>12</v>
      </c>
    </row>
    <row r="19" spans="1:9" s="2" customFormat="1" ht="15" x14ac:dyDescent="0.2">
      <c r="A19" s="2" t="s">
        <v>15</v>
      </c>
    </row>
    <row r="20" spans="1:9" s="2" customFormat="1" ht="15" x14ac:dyDescent="0.2"/>
    <row r="21" spans="1:9" s="2" customFormat="1" ht="15" x14ac:dyDescent="0.2">
      <c r="A21" s="2" t="s">
        <v>16</v>
      </c>
      <c r="C21" s="2">
        <f>SUM(D21:H21)</f>
        <v>30</v>
      </c>
      <c r="D21" s="2">
        <v>20</v>
      </c>
      <c r="E21" s="2">
        <v>4</v>
      </c>
      <c r="F21" s="8" t="s">
        <v>11</v>
      </c>
      <c r="G21" s="8" t="s">
        <v>11</v>
      </c>
      <c r="H21" s="2">
        <v>6</v>
      </c>
      <c r="I21" s="2">
        <f>SUM(I17+C21)</f>
        <v>100</v>
      </c>
    </row>
    <row r="22" spans="1:9" s="2" customFormat="1" ht="15" x14ac:dyDescent="0.2">
      <c r="A22" s="2" t="s">
        <v>12</v>
      </c>
    </row>
    <row r="23" spans="1:9" s="2" customFormat="1" ht="15" x14ac:dyDescent="0.2">
      <c r="A23" s="2" t="s">
        <v>17</v>
      </c>
    </row>
    <row r="24" spans="1:9" s="2" customFormat="1" ht="15" x14ac:dyDescent="0.2"/>
    <row r="25" spans="1:9" s="2" customFormat="1" ht="15" x14ac:dyDescent="0.2">
      <c r="A25" s="2" t="s">
        <v>18</v>
      </c>
      <c r="C25" s="2">
        <f>SUM(D25:H25)</f>
        <v>58</v>
      </c>
      <c r="D25" s="2">
        <v>25</v>
      </c>
      <c r="E25" s="2">
        <v>6</v>
      </c>
      <c r="F25" s="8" t="s">
        <v>11</v>
      </c>
      <c r="G25" s="8" t="s">
        <v>11</v>
      </c>
      <c r="H25" s="2">
        <v>27</v>
      </c>
      <c r="I25" s="2">
        <f>SUM(I21+C25)</f>
        <v>158</v>
      </c>
    </row>
    <row r="26" spans="1:9" s="2" customFormat="1" ht="15" x14ac:dyDescent="0.2">
      <c r="A26" s="2" t="s">
        <v>12</v>
      </c>
    </row>
    <row r="27" spans="1:9" s="2" customFormat="1" ht="15" x14ac:dyDescent="0.2">
      <c r="A27" s="2" t="s">
        <v>19</v>
      </c>
    </row>
    <row r="28" spans="1:9" s="2" customFormat="1" ht="15" x14ac:dyDescent="0.2"/>
    <row r="29" spans="1:9" s="2" customFormat="1" ht="15" x14ac:dyDescent="0.2">
      <c r="A29" s="2" t="s">
        <v>20</v>
      </c>
      <c r="C29" s="2">
        <f>SUM(D29:H29)</f>
        <v>1011</v>
      </c>
      <c r="D29" s="2">
        <v>355</v>
      </c>
      <c r="E29" s="2">
        <v>143</v>
      </c>
      <c r="F29" s="2">
        <v>12</v>
      </c>
      <c r="G29" s="8" t="s">
        <v>11</v>
      </c>
      <c r="H29" s="2">
        <v>501</v>
      </c>
      <c r="I29" s="2">
        <f>SUM(I25+C29)</f>
        <v>1169</v>
      </c>
    </row>
    <row r="30" spans="1:9" s="2" customFormat="1" ht="15" x14ac:dyDescent="0.2">
      <c r="A30" s="2" t="s">
        <v>21</v>
      </c>
    </row>
    <row r="31" spans="1:9" s="2" customFormat="1" ht="15" x14ac:dyDescent="0.2">
      <c r="A31" s="2" t="s">
        <v>22</v>
      </c>
    </row>
    <row r="32" spans="1:9" s="2" customFormat="1" ht="15" x14ac:dyDescent="0.2"/>
    <row r="33" spans="1:9" s="2" customFormat="1" ht="15" x14ac:dyDescent="0.2">
      <c r="A33" s="2" t="s">
        <v>23</v>
      </c>
      <c r="C33" s="2">
        <f>SUM(D33:H33)</f>
        <v>1543</v>
      </c>
      <c r="D33" s="2">
        <v>219</v>
      </c>
      <c r="E33" s="2">
        <v>124</v>
      </c>
      <c r="F33" s="2">
        <v>56</v>
      </c>
      <c r="G33" s="8" t="s">
        <v>11</v>
      </c>
      <c r="H33" s="2">
        <v>1144</v>
      </c>
      <c r="I33" s="2">
        <f>SUM(I29+C33)</f>
        <v>2712</v>
      </c>
    </row>
    <row r="34" spans="1:9" s="2" customFormat="1" ht="15" x14ac:dyDescent="0.2">
      <c r="A34" s="2" t="s">
        <v>21</v>
      </c>
    </row>
    <row r="35" spans="1:9" s="2" customFormat="1" ht="15" x14ac:dyDescent="0.2">
      <c r="A35" s="2" t="s">
        <v>24</v>
      </c>
    </row>
    <row r="36" spans="1:9" s="2" customFormat="1" ht="15" x14ac:dyDescent="0.2"/>
    <row r="37" spans="1:9" s="2" customFormat="1" ht="15" x14ac:dyDescent="0.2">
      <c r="A37" s="2" t="s">
        <v>25</v>
      </c>
      <c r="C37" s="2">
        <f>SUM(D37:H37)</f>
        <v>1280</v>
      </c>
      <c r="D37" s="2">
        <v>346</v>
      </c>
      <c r="E37" s="2">
        <v>68</v>
      </c>
      <c r="F37" s="2">
        <v>44</v>
      </c>
      <c r="G37" s="2">
        <v>2</v>
      </c>
      <c r="H37" s="2">
        <v>820</v>
      </c>
      <c r="I37" s="2">
        <f>SUM(I33+C37)</f>
        <v>3992</v>
      </c>
    </row>
    <row r="38" spans="1:9" s="2" customFormat="1" ht="15" x14ac:dyDescent="0.2">
      <c r="A38" s="2" t="s">
        <v>26</v>
      </c>
    </row>
    <row r="39" spans="1:9" s="2" customFormat="1" ht="15" x14ac:dyDescent="0.2">
      <c r="A39" s="2" t="s">
        <v>27</v>
      </c>
    </row>
    <row r="40" spans="1:9" s="2" customFormat="1" ht="15" x14ac:dyDescent="0.2">
      <c r="A40" s="2" t="s">
        <v>61</v>
      </c>
    </row>
    <row r="41" spans="1:9" s="2" customFormat="1" ht="15" x14ac:dyDescent="0.2"/>
    <row r="42" spans="1:9" s="2" customFormat="1" ht="15" x14ac:dyDescent="0.2">
      <c r="A42" s="2" t="s">
        <v>28</v>
      </c>
      <c r="C42" s="2">
        <f>SUM(D42:H42)</f>
        <v>21040</v>
      </c>
      <c r="D42" s="2">
        <v>8041</v>
      </c>
      <c r="E42" s="2">
        <v>1056</v>
      </c>
      <c r="F42" s="2">
        <v>155</v>
      </c>
      <c r="G42" s="2">
        <v>139</v>
      </c>
      <c r="H42" s="2">
        <v>11649</v>
      </c>
      <c r="I42" s="2">
        <f>SUM(I37+C42)</f>
        <v>25032</v>
      </c>
    </row>
    <row r="43" spans="1:9" s="2" customFormat="1" ht="15" x14ac:dyDescent="0.2">
      <c r="A43" s="2" t="s">
        <v>21</v>
      </c>
    </row>
    <row r="44" spans="1:9" s="2" customFormat="1" ht="15" x14ac:dyDescent="0.2">
      <c r="A44" s="2" t="s">
        <v>29</v>
      </c>
    </row>
    <row r="45" spans="1:9" s="2" customFormat="1" ht="15" x14ac:dyDescent="0.2"/>
    <row r="46" spans="1:9" s="2" customFormat="1" ht="15" x14ac:dyDescent="0.2">
      <c r="A46" s="2" t="s">
        <v>30</v>
      </c>
      <c r="C46" s="2">
        <f>SUM(D46:H46)</f>
        <v>13426</v>
      </c>
      <c r="D46" s="2">
        <v>8444</v>
      </c>
      <c r="E46" s="2">
        <v>1165</v>
      </c>
      <c r="F46" s="2">
        <v>24</v>
      </c>
      <c r="G46" s="2">
        <v>174</v>
      </c>
      <c r="H46" s="2">
        <v>3619</v>
      </c>
      <c r="I46" s="2">
        <f>SUM(I42+C46)</f>
        <v>38458</v>
      </c>
    </row>
    <row r="47" spans="1:9" s="2" customFormat="1" ht="15" x14ac:dyDescent="0.2">
      <c r="A47" s="2" t="s">
        <v>31</v>
      </c>
    </row>
    <row r="48" spans="1:9" s="2" customFormat="1" ht="15" x14ac:dyDescent="0.2">
      <c r="A48" s="2" t="s">
        <v>21</v>
      </c>
    </row>
    <row r="49" spans="1:9" s="2" customFormat="1" ht="15" x14ac:dyDescent="0.2">
      <c r="A49" s="2" t="s">
        <v>32</v>
      </c>
    </row>
    <row r="50" spans="1:9" s="2" customFormat="1" ht="15" x14ac:dyDescent="0.2"/>
    <row r="51" spans="1:9" s="2" customFormat="1" ht="15" x14ac:dyDescent="0.2">
      <c r="A51" s="2" t="s">
        <v>33</v>
      </c>
      <c r="C51" s="2">
        <f>SUM(D51:H51)</f>
        <v>8127</v>
      </c>
      <c r="D51" s="2">
        <v>5861</v>
      </c>
      <c r="E51" s="2">
        <v>919</v>
      </c>
      <c r="F51" s="2">
        <v>3</v>
      </c>
      <c r="G51" s="2">
        <v>103</v>
      </c>
      <c r="H51" s="2">
        <v>1241</v>
      </c>
      <c r="I51" s="2">
        <f>SUM(I46+C51)</f>
        <v>46585</v>
      </c>
    </row>
    <row r="52" spans="1:9" s="2" customFormat="1" ht="15" x14ac:dyDescent="0.2">
      <c r="A52" s="2" t="s">
        <v>34</v>
      </c>
    </row>
    <row r="53" spans="1:9" s="2" customFormat="1" ht="15" x14ac:dyDescent="0.2">
      <c r="A53" s="2" t="s">
        <v>35</v>
      </c>
    </row>
    <row r="54" spans="1:9" s="2" customFormat="1" ht="15" x14ac:dyDescent="0.2"/>
    <row r="55" spans="1:9" s="2" customFormat="1" ht="15" x14ac:dyDescent="0.2">
      <c r="A55" s="2" t="s">
        <v>36</v>
      </c>
      <c r="C55" s="2">
        <f>SUM(D55:H55)</f>
        <v>1649</v>
      </c>
      <c r="D55" s="2">
        <v>1124</v>
      </c>
      <c r="E55" s="2">
        <v>183</v>
      </c>
      <c r="F55" s="2">
        <v>1</v>
      </c>
      <c r="G55" s="2">
        <v>33</v>
      </c>
      <c r="H55" s="2">
        <v>308</v>
      </c>
      <c r="I55" s="2">
        <f>SUM(I51+C55)</f>
        <v>48234</v>
      </c>
    </row>
    <row r="56" spans="1:9" s="2" customFormat="1" ht="15" x14ac:dyDescent="0.2">
      <c r="A56" s="2" t="s">
        <v>26</v>
      </c>
    </row>
    <row r="57" spans="1:9" s="2" customFormat="1" ht="15" x14ac:dyDescent="0.2">
      <c r="A57" s="2" t="s">
        <v>37</v>
      </c>
    </row>
    <row r="58" spans="1:9" s="2" customFormat="1" ht="15" x14ac:dyDescent="0.2"/>
    <row r="59" spans="1:9" s="2" customFormat="1" ht="15" x14ac:dyDescent="0.2">
      <c r="A59" s="2" t="s">
        <v>38</v>
      </c>
      <c r="C59" s="2">
        <f>SUM(D59:H59)</f>
        <v>9338</v>
      </c>
      <c r="D59" s="2">
        <v>6090</v>
      </c>
      <c r="E59" s="2">
        <v>1568</v>
      </c>
      <c r="F59" s="2">
        <v>10</v>
      </c>
      <c r="G59" s="2">
        <v>246</v>
      </c>
      <c r="H59" s="2">
        <v>1424</v>
      </c>
      <c r="I59" s="2">
        <f>SUM(I55+C59)</f>
        <v>57572</v>
      </c>
    </row>
    <row r="60" spans="1:9" s="2" customFormat="1" ht="15" x14ac:dyDescent="0.2">
      <c r="A60" s="2" t="s">
        <v>21</v>
      </c>
    </row>
    <row r="61" spans="1:9" s="2" customFormat="1" ht="15" x14ac:dyDescent="0.2">
      <c r="A61" s="2" t="s">
        <v>39</v>
      </c>
    </row>
    <row r="62" spans="1:9" s="2" customFormat="1" ht="15" x14ac:dyDescent="0.2"/>
    <row r="63" spans="1:9" s="2" customFormat="1" ht="15" x14ac:dyDescent="0.2">
      <c r="A63" s="2" t="s">
        <v>40</v>
      </c>
      <c r="C63" s="2">
        <f>SUM(D63:H63)</f>
        <v>76125</v>
      </c>
      <c r="D63" s="2">
        <v>42459</v>
      </c>
      <c r="E63" s="2">
        <v>22405</v>
      </c>
      <c r="F63" s="2">
        <v>62</v>
      </c>
      <c r="G63" s="2">
        <v>2395</v>
      </c>
      <c r="H63" s="2">
        <v>8804</v>
      </c>
      <c r="I63" s="2">
        <f>SUM(I59+C63)</f>
        <v>133697</v>
      </c>
    </row>
    <row r="64" spans="1:9" s="2" customFormat="1" ht="15" x14ac:dyDescent="0.2">
      <c r="A64" s="2" t="s">
        <v>21</v>
      </c>
    </row>
    <row r="65" spans="1:9" s="2" customFormat="1" ht="15" x14ac:dyDescent="0.2">
      <c r="A65" s="2" t="s">
        <v>41</v>
      </c>
    </row>
    <row r="66" spans="1:9" s="2" customFormat="1" ht="15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s="2" customFormat="1" ht="15" x14ac:dyDescent="0.2">
      <c r="A67" s="2" t="s">
        <v>42</v>
      </c>
      <c r="B67" s="8" t="s">
        <v>3</v>
      </c>
      <c r="C67" s="2">
        <f t="shared" ref="C67:H67" si="0">SUM(C68:C70)</f>
        <v>101718</v>
      </c>
      <c r="D67" s="2">
        <f t="shared" si="0"/>
        <v>48868</v>
      </c>
      <c r="E67" s="2">
        <f t="shared" si="0"/>
        <v>35317</v>
      </c>
      <c r="F67" s="2">
        <f t="shared" si="0"/>
        <v>186</v>
      </c>
      <c r="G67" s="2">
        <f t="shared" si="0"/>
        <v>5673</v>
      </c>
      <c r="H67" s="2">
        <f t="shared" si="0"/>
        <v>11674</v>
      </c>
      <c r="I67" s="2">
        <f>SUM(I63+C67)</f>
        <v>235415</v>
      </c>
    </row>
    <row r="68" spans="1:9" s="2" customFormat="1" ht="15" x14ac:dyDescent="0.2">
      <c r="A68" s="2" t="s">
        <v>21</v>
      </c>
      <c r="B68" s="8" t="s">
        <v>43</v>
      </c>
      <c r="C68" s="2">
        <f>SUM(D68:H68)</f>
        <v>99214</v>
      </c>
      <c r="D68" s="2">
        <v>46364</v>
      </c>
      <c r="E68" s="2">
        <v>35317</v>
      </c>
      <c r="F68" s="2">
        <v>186</v>
      </c>
      <c r="G68" s="2">
        <v>5673</v>
      </c>
      <c r="H68" s="2">
        <v>11674</v>
      </c>
    </row>
    <row r="69" spans="1:9" s="2" customFormat="1" ht="15" x14ac:dyDescent="0.2">
      <c r="A69" s="2" t="s">
        <v>44</v>
      </c>
      <c r="B69" s="8" t="s">
        <v>45</v>
      </c>
      <c r="C69" s="2">
        <f>SUM(D69:H69)</f>
        <v>1044</v>
      </c>
      <c r="D69" s="2">
        <v>1044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 x14ac:dyDescent="0.2">
      <c r="B70" s="8" t="s">
        <v>46</v>
      </c>
      <c r="C70" s="2">
        <f>SUM(D70:H70)</f>
        <v>1460</v>
      </c>
      <c r="D70" s="2">
        <v>1460</v>
      </c>
      <c r="E70" s="8" t="s">
        <v>11</v>
      </c>
      <c r="F70" s="8" t="s">
        <v>11</v>
      </c>
      <c r="G70" s="8" t="s">
        <v>11</v>
      </c>
      <c r="H70" s="8" t="s">
        <v>11</v>
      </c>
    </row>
    <row r="71" spans="1:9" s="2" customFormat="1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s="2" customFormat="1" ht="15" x14ac:dyDescent="0.2">
      <c r="A72" s="2" t="s">
        <v>47</v>
      </c>
      <c r="B72" s="8" t="s">
        <v>3</v>
      </c>
      <c r="C72" s="2">
        <f t="shared" ref="C72:H72" si="1">SUM(C73:C75)</f>
        <v>120880</v>
      </c>
      <c r="D72" s="2">
        <f t="shared" si="1"/>
        <v>64339</v>
      </c>
      <c r="E72" s="2">
        <f t="shared" si="1"/>
        <v>34332</v>
      </c>
      <c r="F72" s="2">
        <f t="shared" si="1"/>
        <v>477</v>
      </c>
      <c r="G72" s="2">
        <f t="shared" si="1"/>
        <v>8118</v>
      </c>
      <c r="H72" s="2">
        <f t="shared" si="1"/>
        <v>13614</v>
      </c>
      <c r="I72" s="2">
        <f>SUM(I67+C72)</f>
        <v>356295</v>
      </c>
    </row>
    <row r="73" spans="1:9" s="2" customFormat="1" ht="15" x14ac:dyDescent="0.2">
      <c r="A73" s="2" t="s">
        <v>21</v>
      </c>
      <c r="B73" s="8" t="s">
        <v>43</v>
      </c>
      <c r="C73" s="2">
        <f>SUM(D73:H73)</f>
        <v>111033</v>
      </c>
      <c r="D73" s="2">
        <v>55078</v>
      </c>
      <c r="E73" s="2">
        <v>33746</v>
      </c>
      <c r="F73" s="2">
        <v>477</v>
      </c>
      <c r="G73" s="2">
        <v>8118</v>
      </c>
      <c r="H73" s="2">
        <v>13614</v>
      </c>
    </row>
    <row r="74" spans="1:9" s="2" customFormat="1" ht="15" x14ac:dyDescent="0.2">
      <c r="A74" s="2" t="s">
        <v>48</v>
      </c>
      <c r="B74" s="8" t="s">
        <v>45</v>
      </c>
      <c r="C74" s="2">
        <f>SUM(D74:H74)</f>
        <v>5321</v>
      </c>
      <c r="D74" s="2">
        <v>4775</v>
      </c>
      <c r="E74" s="2">
        <v>546</v>
      </c>
      <c r="F74" s="8" t="s">
        <v>11</v>
      </c>
      <c r="G74" s="8" t="s">
        <v>11</v>
      </c>
      <c r="H74" s="8" t="s">
        <v>11</v>
      </c>
    </row>
    <row r="75" spans="1:9" s="2" customFormat="1" ht="15" x14ac:dyDescent="0.2">
      <c r="A75" s="2" t="s">
        <v>26</v>
      </c>
      <c r="B75" s="8" t="s">
        <v>46</v>
      </c>
      <c r="C75" s="2">
        <f>SUM(D75:H75)</f>
        <v>4526</v>
      </c>
      <c r="D75" s="2">
        <v>4486</v>
      </c>
      <c r="E75" s="8">
        <v>40</v>
      </c>
      <c r="F75" s="8" t="s">
        <v>11</v>
      </c>
      <c r="G75" s="8" t="s">
        <v>11</v>
      </c>
      <c r="H75" s="8" t="s">
        <v>11</v>
      </c>
    </row>
    <row r="76" spans="1:9" s="2" customFormat="1" ht="15" x14ac:dyDescent="0.2">
      <c r="A76" s="2" t="s">
        <v>55</v>
      </c>
      <c r="B76" s="8"/>
      <c r="E76" s="8"/>
      <c r="F76" s="8"/>
      <c r="G76" s="8"/>
      <c r="H76" s="8"/>
    </row>
    <row r="77" spans="1:9" s="2" customFormat="1" ht="15" x14ac:dyDescent="0.2"/>
    <row r="78" spans="1:9" s="2" customFormat="1" ht="15" x14ac:dyDescent="0.2">
      <c r="A78" s="2" t="s">
        <v>49</v>
      </c>
      <c r="B78" s="8" t="s">
        <v>3</v>
      </c>
      <c r="C78" s="2">
        <f t="shared" ref="C78:H78" si="2">SUM(C79:C81)</f>
        <v>10552</v>
      </c>
      <c r="D78" s="2">
        <f t="shared" si="2"/>
        <v>5994</v>
      </c>
      <c r="E78" s="2">
        <f t="shared" si="2"/>
        <v>3192</v>
      </c>
      <c r="F78" s="2">
        <f t="shared" si="2"/>
        <v>20</v>
      </c>
      <c r="G78" s="2">
        <f t="shared" si="2"/>
        <v>565</v>
      </c>
      <c r="H78" s="2">
        <f t="shared" si="2"/>
        <v>781</v>
      </c>
      <c r="I78" s="2">
        <f>SUM(I72+C78)</f>
        <v>366847</v>
      </c>
    </row>
    <row r="79" spans="1:9" s="2" customFormat="1" ht="15" x14ac:dyDescent="0.2">
      <c r="A79" s="2" t="s">
        <v>50</v>
      </c>
      <c r="B79" s="8" t="s">
        <v>43</v>
      </c>
      <c r="C79" s="2">
        <f>SUM(D79:H79)</f>
        <v>9360</v>
      </c>
      <c r="D79" s="2">
        <v>4872</v>
      </c>
      <c r="E79" s="2">
        <v>3122</v>
      </c>
      <c r="F79" s="2">
        <v>20</v>
      </c>
      <c r="G79" s="2">
        <v>565</v>
      </c>
      <c r="H79" s="2">
        <v>781</v>
      </c>
    </row>
    <row r="80" spans="1:9" s="2" customFormat="1" ht="15" x14ac:dyDescent="0.2">
      <c r="A80" s="2" t="s">
        <v>51</v>
      </c>
      <c r="B80" s="8" t="s">
        <v>45</v>
      </c>
      <c r="C80" s="2">
        <f>SUM(D80:H80)</f>
        <v>788</v>
      </c>
      <c r="D80" s="2">
        <v>718</v>
      </c>
      <c r="E80" s="2">
        <v>70</v>
      </c>
      <c r="F80" s="8" t="s">
        <v>11</v>
      </c>
      <c r="G80" s="8" t="s">
        <v>11</v>
      </c>
      <c r="H80" s="8" t="s">
        <v>11</v>
      </c>
    </row>
    <row r="81" spans="1:9" s="2" customFormat="1" ht="15" x14ac:dyDescent="0.2">
      <c r="B81" s="8" t="s">
        <v>46</v>
      </c>
      <c r="C81" s="2">
        <f>SUM(D81:H81)</f>
        <v>404</v>
      </c>
      <c r="D81" s="2">
        <v>404</v>
      </c>
      <c r="E81" s="8" t="s">
        <v>11</v>
      </c>
      <c r="F81" s="8" t="s">
        <v>11</v>
      </c>
      <c r="G81" s="8" t="s">
        <v>11</v>
      </c>
      <c r="H81" s="8" t="s">
        <v>11</v>
      </c>
    </row>
    <row r="82" spans="1:9" s="2" customFormat="1" ht="15" x14ac:dyDescent="0.2"/>
    <row r="83" spans="1:9" s="2" customFormat="1" ht="15" x14ac:dyDescent="0.2">
      <c r="A83" s="2" t="s">
        <v>52</v>
      </c>
      <c r="B83" s="8" t="s">
        <v>3</v>
      </c>
      <c r="C83" s="2">
        <f t="shared" ref="C83:H83" si="3">SUM(C84:C86)</f>
        <v>86013</v>
      </c>
      <c r="D83" s="2">
        <f t="shared" si="3"/>
        <v>50866</v>
      </c>
      <c r="E83" s="2">
        <f t="shared" si="3"/>
        <v>24205</v>
      </c>
      <c r="F83" s="2">
        <f t="shared" si="3"/>
        <v>138</v>
      </c>
      <c r="G83" s="2">
        <f t="shared" si="3"/>
        <v>4747</v>
      </c>
      <c r="H83" s="2">
        <f t="shared" si="3"/>
        <v>6057</v>
      </c>
      <c r="I83" s="2">
        <f>SUM(I78+C83)</f>
        <v>452860</v>
      </c>
    </row>
    <row r="84" spans="1:9" s="2" customFormat="1" ht="15" x14ac:dyDescent="0.2">
      <c r="A84" s="2" t="s">
        <v>21</v>
      </c>
      <c r="B84" s="8" t="s">
        <v>43</v>
      </c>
      <c r="C84" s="2">
        <f>SUM(D84:H84)</f>
        <v>74329</v>
      </c>
      <c r="D84" s="2">
        <v>40278</v>
      </c>
      <c r="E84" s="2">
        <v>23109</v>
      </c>
      <c r="F84" s="2">
        <v>138</v>
      </c>
      <c r="G84" s="2">
        <v>4747</v>
      </c>
      <c r="H84" s="2">
        <v>6057</v>
      </c>
    </row>
    <row r="85" spans="1:9" s="2" customFormat="1" ht="15" x14ac:dyDescent="0.2">
      <c r="A85" s="2" t="s">
        <v>53</v>
      </c>
      <c r="B85" s="8" t="s">
        <v>45</v>
      </c>
      <c r="C85" s="2">
        <f>SUM(D85:H85)</f>
        <v>7316</v>
      </c>
      <c r="D85" s="2">
        <v>6525</v>
      </c>
      <c r="E85" s="2">
        <v>791</v>
      </c>
      <c r="F85" s="8" t="s">
        <v>11</v>
      </c>
      <c r="G85" s="8" t="s">
        <v>11</v>
      </c>
      <c r="H85" s="8" t="s">
        <v>11</v>
      </c>
    </row>
    <row r="86" spans="1:9" s="2" customFormat="1" ht="15" x14ac:dyDescent="0.2">
      <c r="B86" s="8" t="s">
        <v>46</v>
      </c>
      <c r="C86" s="2">
        <f>SUM(D86:H86)</f>
        <v>4368</v>
      </c>
      <c r="D86" s="2">
        <v>4063</v>
      </c>
      <c r="E86" s="8">
        <v>305</v>
      </c>
      <c r="F86" s="8" t="s">
        <v>11</v>
      </c>
      <c r="G86" s="8" t="s">
        <v>11</v>
      </c>
      <c r="H86" s="8" t="s">
        <v>11</v>
      </c>
    </row>
    <row r="87" spans="1:9" s="2" customFormat="1" ht="15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s="2" customFormat="1" ht="15" x14ac:dyDescent="0.2">
      <c r="A88" s="2" t="s">
        <v>56</v>
      </c>
      <c r="B88" s="8" t="s">
        <v>3</v>
      </c>
      <c r="C88" s="2">
        <f t="shared" ref="C88:H88" si="4">SUM(C89:C91)</f>
        <v>91129</v>
      </c>
      <c r="D88" s="2">
        <f t="shared" si="4"/>
        <v>56116</v>
      </c>
      <c r="E88" s="2">
        <f t="shared" si="4"/>
        <v>24284</v>
      </c>
      <c r="F88" s="2">
        <f t="shared" si="4"/>
        <v>46</v>
      </c>
      <c r="G88" s="2">
        <f t="shared" si="4"/>
        <v>5025</v>
      </c>
      <c r="H88" s="2">
        <f t="shared" si="4"/>
        <v>5658</v>
      </c>
      <c r="I88" s="2">
        <f>SUM(I83+C88)</f>
        <v>543989</v>
      </c>
    </row>
    <row r="89" spans="1:9" s="2" customFormat="1" ht="15" x14ac:dyDescent="0.2">
      <c r="A89" s="2" t="s">
        <v>21</v>
      </c>
      <c r="B89" s="8" t="s">
        <v>43</v>
      </c>
      <c r="C89" s="2">
        <f>SUM(D89:H89)</f>
        <v>74830</v>
      </c>
      <c r="D89" s="2">
        <v>42249</v>
      </c>
      <c r="E89" s="2">
        <v>21852</v>
      </c>
      <c r="F89" s="2">
        <v>46</v>
      </c>
      <c r="G89" s="2">
        <v>5025</v>
      </c>
      <c r="H89" s="2">
        <v>5658</v>
      </c>
    </row>
    <row r="90" spans="1:9" s="2" customFormat="1" ht="15" x14ac:dyDescent="0.2">
      <c r="A90" s="2" t="s">
        <v>57</v>
      </c>
      <c r="B90" s="8" t="s">
        <v>45</v>
      </c>
      <c r="C90" s="2">
        <f>SUM(D90:H90)</f>
        <v>9096</v>
      </c>
      <c r="D90" s="2">
        <v>7515</v>
      </c>
      <c r="E90" s="2">
        <v>1581</v>
      </c>
      <c r="F90" s="8" t="s">
        <v>11</v>
      </c>
      <c r="G90" s="8" t="s">
        <v>11</v>
      </c>
      <c r="H90" s="8" t="s">
        <v>11</v>
      </c>
    </row>
    <row r="91" spans="1:9" s="2" customFormat="1" ht="15" x14ac:dyDescent="0.2">
      <c r="B91" s="8" t="s">
        <v>46</v>
      </c>
      <c r="C91" s="2">
        <f>SUM(D91:H91)</f>
        <v>7203</v>
      </c>
      <c r="D91" s="2">
        <v>6352</v>
      </c>
      <c r="E91" s="8">
        <v>851</v>
      </c>
      <c r="F91" s="8" t="s">
        <v>11</v>
      </c>
      <c r="G91" s="8" t="s">
        <v>11</v>
      </c>
      <c r="H91" s="8" t="s">
        <v>11</v>
      </c>
    </row>
    <row r="92" spans="1:9" s="2" customFormat="1" ht="15" x14ac:dyDescent="0.2"/>
    <row r="93" spans="1:9" s="2" customFormat="1" ht="15" x14ac:dyDescent="0.2">
      <c r="A93" s="2" t="s">
        <v>58</v>
      </c>
      <c r="B93" s="8" t="s">
        <v>3</v>
      </c>
      <c r="C93" s="2">
        <f t="shared" ref="C93:H93" si="5">SUM(C94:C96)</f>
        <v>4822</v>
      </c>
      <c r="D93" s="2">
        <f t="shared" si="5"/>
        <v>2680</v>
      </c>
      <c r="E93" s="2">
        <f t="shared" si="5"/>
        <v>1636</v>
      </c>
      <c r="F93" s="2">
        <f t="shared" si="5"/>
        <v>1</v>
      </c>
      <c r="G93" s="2">
        <f t="shared" si="5"/>
        <v>419</v>
      </c>
      <c r="H93" s="2">
        <f t="shared" si="5"/>
        <v>86</v>
      </c>
      <c r="I93" s="2">
        <f>SUM(I88+C93)</f>
        <v>548811</v>
      </c>
    </row>
    <row r="94" spans="1:9" s="2" customFormat="1" ht="15" x14ac:dyDescent="0.2">
      <c r="A94" s="2" t="s">
        <v>50</v>
      </c>
      <c r="B94" s="8" t="s">
        <v>43</v>
      </c>
      <c r="C94" s="2">
        <f>SUM(D94:H94)</f>
        <v>3494</v>
      </c>
      <c r="D94" s="2">
        <v>1642</v>
      </c>
      <c r="E94" s="2">
        <v>1346</v>
      </c>
      <c r="F94" s="2">
        <v>1</v>
      </c>
      <c r="G94" s="2">
        <v>419</v>
      </c>
      <c r="H94" s="2">
        <v>86</v>
      </c>
    </row>
    <row r="95" spans="1:9" s="2" customFormat="1" ht="15" x14ac:dyDescent="0.2">
      <c r="A95" s="2" t="s">
        <v>59</v>
      </c>
      <c r="B95" s="8" t="s">
        <v>45</v>
      </c>
      <c r="C95" s="2">
        <f>SUM(D95:H95)</f>
        <v>783</v>
      </c>
      <c r="D95" s="2">
        <v>591</v>
      </c>
      <c r="E95" s="2">
        <v>192</v>
      </c>
      <c r="F95" s="8" t="s">
        <v>11</v>
      </c>
      <c r="G95" s="8" t="s">
        <v>11</v>
      </c>
      <c r="H95" s="8" t="s">
        <v>11</v>
      </c>
    </row>
    <row r="96" spans="1:9" s="2" customFormat="1" ht="15" x14ac:dyDescent="0.2">
      <c r="B96" s="8" t="s">
        <v>46</v>
      </c>
      <c r="C96" s="2">
        <f>SUM(D96:H96)</f>
        <v>545</v>
      </c>
      <c r="D96" s="2">
        <v>447</v>
      </c>
      <c r="E96" s="8">
        <v>98</v>
      </c>
      <c r="F96" s="8" t="s">
        <v>11</v>
      </c>
      <c r="G96" s="8" t="s">
        <v>11</v>
      </c>
      <c r="H96" s="8" t="s">
        <v>11</v>
      </c>
    </row>
    <row r="97" spans="1:9" s="2" customFormat="1" ht="15" x14ac:dyDescent="0.2"/>
    <row r="98" spans="1:9" s="2" customFormat="1" ht="15" x14ac:dyDescent="0.2">
      <c r="A98" s="2" t="s">
        <v>60</v>
      </c>
      <c r="B98" s="8" t="s">
        <v>3</v>
      </c>
      <c r="C98" s="2">
        <f t="shared" ref="C98:H98" si="6">SUM(C99:C101)</f>
        <v>59959</v>
      </c>
      <c r="D98" s="2">
        <f t="shared" si="6"/>
        <v>36126</v>
      </c>
      <c r="E98" s="2">
        <f t="shared" si="6"/>
        <v>17410</v>
      </c>
      <c r="F98" s="2">
        <f t="shared" si="6"/>
        <v>20</v>
      </c>
      <c r="G98" s="2">
        <f t="shared" si="6"/>
        <v>3200</v>
      </c>
      <c r="H98" s="2">
        <f t="shared" si="6"/>
        <v>3203</v>
      </c>
      <c r="I98" s="2">
        <f>SUM(I93+C98)</f>
        <v>608770</v>
      </c>
    </row>
    <row r="99" spans="1:9" s="2" customFormat="1" ht="15" x14ac:dyDescent="0.2">
      <c r="A99" s="2" t="s">
        <v>21</v>
      </c>
      <c r="B99" s="8" t="s">
        <v>43</v>
      </c>
      <c r="C99" s="2">
        <f>SUM(D99:I99)</f>
        <v>48015</v>
      </c>
      <c r="D99" s="2">
        <v>27003</v>
      </c>
      <c r="E99" s="2">
        <v>14589</v>
      </c>
      <c r="F99" s="2">
        <v>20</v>
      </c>
      <c r="G99" s="2">
        <v>3200</v>
      </c>
      <c r="H99" s="2">
        <v>3203</v>
      </c>
    </row>
    <row r="100" spans="1:9" s="2" customFormat="1" ht="15" x14ac:dyDescent="0.2">
      <c r="A100" s="2" t="s">
        <v>62</v>
      </c>
      <c r="B100" s="8" t="s">
        <v>45</v>
      </c>
      <c r="C100" s="2">
        <f>SUM(D100:E100)</f>
        <v>6951</v>
      </c>
      <c r="D100" s="2">
        <v>4870</v>
      </c>
      <c r="E100" s="2">
        <v>2081</v>
      </c>
      <c r="F100" s="8" t="s">
        <v>11</v>
      </c>
      <c r="G100" s="8" t="s">
        <v>11</v>
      </c>
      <c r="H100" s="8" t="s">
        <v>11</v>
      </c>
    </row>
    <row r="101" spans="1:9" s="2" customFormat="1" ht="15" x14ac:dyDescent="0.2">
      <c r="B101" s="8" t="s">
        <v>46</v>
      </c>
      <c r="C101" s="2">
        <f>SUM(D101:H101)</f>
        <v>4993</v>
      </c>
      <c r="D101" s="2">
        <v>4253</v>
      </c>
      <c r="E101" s="8">
        <v>740</v>
      </c>
      <c r="F101" s="8" t="s">
        <v>11</v>
      </c>
      <c r="G101" s="8" t="s">
        <v>11</v>
      </c>
      <c r="H101" s="8" t="s">
        <v>11</v>
      </c>
    </row>
    <row r="102" spans="1:9" s="2" customFormat="1" ht="15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s="2" customFormat="1" ht="15" x14ac:dyDescent="0.2">
      <c r="A103" s="2" t="s">
        <v>66</v>
      </c>
      <c r="B103" s="8" t="s">
        <v>3</v>
      </c>
      <c r="C103" s="2">
        <f>SUM(C104:C106)</f>
        <v>7740</v>
      </c>
      <c r="D103" s="10">
        <v>4489</v>
      </c>
      <c r="E103" s="2">
        <v>1761</v>
      </c>
      <c r="F103" s="2">
        <f>SUM(F104:F106)</f>
        <v>1</v>
      </c>
      <c r="G103" s="2">
        <f>SUM(G104:G106)</f>
        <v>184</v>
      </c>
      <c r="H103" s="2">
        <f>SUM(H104:H106)</f>
        <v>599</v>
      </c>
      <c r="I103" s="2">
        <f>SUM(I98+C103)</f>
        <v>616510</v>
      </c>
    </row>
    <row r="104" spans="1:9" s="2" customFormat="1" ht="15" x14ac:dyDescent="0.2">
      <c r="A104" s="2" t="s">
        <v>50</v>
      </c>
      <c r="B104" s="8" t="s">
        <v>43</v>
      </c>
      <c r="C104" s="2">
        <f>SUM(D104:I104)</f>
        <v>6566</v>
      </c>
      <c r="D104" s="2">
        <v>4083</v>
      </c>
      <c r="E104" s="2">
        <v>1699</v>
      </c>
      <c r="F104" s="2">
        <v>1</v>
      </c>
      <c r="G104" s="2">
        <v>184</v>
      </c>
      <c r="H104" s="2">
        <v>599</v>
      </c>
    </row>
    <row r="105" spans="1:9" s="2" customFormat="1" ht="15" x14ac:dyDescent="0.2">
      <c r="A105" s="2" t="s">
        <v>63</v>
      </c>
      <c r="B105" s="8" t="s">
        <v>45</v>
      </c>
      <c r="C105" s="2">
        <f>SUM(D105:E105)</f>
        <v>698</v>
      </c>
      <c r="D105" s="2">
        <v>526</v>
      </c>
      <c r="E105" s="2">
        <v>172</v>
      </c>
      <c r="F105" s="8" t="s">
        <v>11</v>
      </c>
      <c r="G105" s="8" t="s">
        <v>11</v>
      </c>
      <c r="H105" s="8" t="s">
        <v>11</v>
      </c>
    </row>
    <row r="106" spans="1:9" s="2" customFormat="1" ht="15" x14ac:dyDescent="0.2">
      <c r="B106" s="8" t="s">
        <v>46</v>
      </c>
      <c r="C106" s="2">
        <f>SUM(D106:H106)</f>
        <v>476</v>
      </c>
      <c r="D106" s="2">
        <v>428</v>
      </c>
      <c r="E106" s="8">
        <v>48</v>
      </c>
      <c r="F106" s="8" t="s">
        <v>11</v>
      </c>
      <c r="G106" s="8" t="s">
        <v>11</v>
      </c>
      <c r="H106" s="8" t="s">
        <v>11</v>
      </c>
    </row>
    <row r="107" spans="1:9" s="2" customFormat="1" ht="15" x14ac:dyDescent="0.2"/>
    <row r="108" spans="1:9" s="2" customFormat="1" ht="15" x14ac:dyDescent="0.2">
      <c r="A108" s="2" t="s">
        <v>64</v>
      </c>
      <c r="B108" s="8" t="s">
        <v>3</v>
      </c>
      <c r="C108" s="2">
        <f t="shared" ref="C108:H108" si="7">SUM(C109:C111)</f>
        <v>173698</v>
      </c>
      <c r="D108" s="2">
        <f t="shared" si="7"/>
        <v>101333</v>
      </c>
      <c r="E108" s="2">
        <f t="shared" si="7"/>
        <v>53968</v>
      </c>
      <c r="F108" s="2">
        <f t="shared" si="7"/>
        <v>37</v>
      </c>
      <c r="G108" s="2">
        <f t="shared" si="7"/>
        <v>9693</v>
      </c>
      <c r="H108" s="2">
        <f t="shared" si="7"/>
        <v>8667</v>
      </c>
      <c r="I108" s="2">
        <f>SUM(I103+C108)</f>
        <v>790208</v>
      </c>
    </row>
    <row r="109" spans="1:9" s="2" customFormat="1" ht="15" x14ac:dyDescent="0.2">
      <c r="A109" s="2" t="s">
        <v>21</v>
      </c>
      <c r="B109" s="8" t="s">
        <v>43</v>
      </c>
      <c r="C109" s="2">
        <f>SUM(D109:I109)</f>
        <v>137379</v>
      </c>
      <c r="D109" s="16">
        <v>75345</v>
      </c>
      <c r="E109" s="16">
        <v>43963</v>
      </c>
      <c r="F109" s="2">
        <v>36</v>
      </c>
      <c r="G109" s="2">
        <v>9368</v>
      </c>
      <c r="H109" s="2">
        <v>8667</v>
      </c>
    </row>
    <row r="110" spans="1:9" s="2" customFormat="1" ht="15" x14ac:dyDescent="0.2">
      <c r="A110" s="2" t="s">
        <v>70</v>
      </c>
      <c r="B110" s="8" t="s">
        <v>45</v>
      </c>
      <c r="C110" s="2">
        <f>SUM(D110:G110)</f>
        <v>21476</v>
      </c>
      <c r="D110" s="2">
        <v>14689</v>
      </c>
      <c r="E110" s="2">
        <v>6509</v>
      </c>
      <c r="F110" s="8">
        <v>1</v>
      </c>
      <c r="G110" s="8">
        <v>277</v>
      </c>
      <c r="H110" s="8" t="s">
        <v>11</v>
      </c>
    </row>
    <row r="111" spans="1:9" s="2" customFormat="1" ht="15" x14ac:dyDescent="0.2">
      <c r="B111" s="8" t="s">
        <v>46</v>
      </c>
      <c r="C111" s="2">
        <f>SUM(D111:H111)</f>
        <v>14843</v>
      </c>
      <c r="D111" s="2">
        <v>11299</v>
      </c>
      <c r="E111" s="8">
        <v>3496</v>
      </c>
      <c r="F111" s="8" t="s">
        <v>11</v>
      </c>
      <c r="G111" s="8">
        <v>48</v>
      </c>
      <c r="H111" s="8" t="s">
        <v>11</v>
      </c>
    </row>
    <row r="112" spans="1:9" s="2" customFormat="1" ht="15" x14ac:dyDescent="0.2">
      <c r="B112" s="8"/>
      <c r="E112" s="8"/>
      <c r="F112" s="8"/>
      <c r="G112" s="8"/>
      <c r="H112" s="8"/>
    </row>
    <row r="113" spans="1:9" s="2" customFormat="1" ht="15" x14ac:dyDescent="0.2">
      <c r="A113" s="2" t="s">
        <v>72</v>
      </c>
      <c r="B113" s="8" t="s">
        <v>3</v>
      </c>
      <c r="C113" s="2">
        <f t="shared" ref="C113:H113" si="8">SUM(C114:C116)</f>
        <v>33346</v>
      </c>
      <c r="D113" s="2">
        <f t="shared" si="8"/>
        <v>19262</v>
      </c>
      <c r="E113" s="2">
        <f t="shared" si="8"/>
        <v>10699</v>
      </c>
      <c r="F113" s="2">
        <f>SUM(F114:F116)</f>
        <v>6</v>
      </c>
      <c r="G113" s="2">
        <f>SUM(G114:G116)</f>
        <v>1967</v>
      </c>
      <c r="H113" s="2">
        <f t="shared" si="8"/>
        <v>1412</v>
      </c>
      <c r="I113" s="2">
        <f>SUM(I108+C113)</f>
        <v>823554</v>
      </c>
    </row>
    <row r="114" spans="1:9" s="2" customFormat="1" ht="15" x14ac:dyDescent="0.2">
      <c r="A114" s="2" t="s">
        <v>21</v>
      </c>
      <c r="B114" s="8" t="s">
        <v>43</v>
      </c>
      <c r="C114" s="2">
        <f>SUM(D114:I114)</f>
        <v>25921</v>
      </c>
      <c r="D114" s="16">
        <v>14165</v>
      </c>
      <c r="E114" s="16">
        <v>8618</v>
      </c>
      <c r="F114" s="2">
        <v>6</v>
      </c>
      <c r="G114" s="2">
        <v>1720</v>
      </c>
      <c r="H114" s="2">
        <v>1412</v>
      </c>
    </row>
    <row r="115" spans="1:9" s="2" customFormat="1" ht="15" x14ac:dyDescent="0.2">
      <c r="A115" s="2" t="s">
        <v>71</v>
      </c>
      <c r="B115" s="8" t="s">
        <v>45</v>
      </c>
      <c r="C115" s="2">
        <f>SUM(D115:G115)</f>
        <v>3897</v>
      </c>
      <c r="D115" s="2">
        <v>2594</v>
      </c>
      <c r="E115" s="2">
        <v>1288</v>
      </c>
      <c r="F115" s="8">
        <v>0</v>
      </c>
      <c r="G115" s="8">
        <v>15</v>
      </c>
      <c r="H115" s="8" t="s">
        <v>11</v>
      </c>
    </row>
    <row r="116" spans="1:9" s="2" customFormat="1" ht="15" x14ac:dyDescent="0.2">
      <c r="B116" s="8" t="s">
        <v>46</v>
      </c>
      <c r="C116" s="2">
        <f>SUM(D116:H116)</f>
        <v>3528</v>
      </c>
      <c r="D116" s="2">
        <v>2503</v>
      </c>
      <c r="E116" s="8">
        <v>793</v>
      </c>
      <c r="F116" s="8">
        <v>0</v>
      </c>
      <c r="G116" s="8">
        <v>232</v>
      </c>
      <c r="H116" s="8" t="s">
        <v>11</v>
      </c>
    </row>
    <row r="117" spans="1:9" s="2" customFormat="1" ht="15" x14ac:dyDescent="0.2"/>
    <row r="118" spans="1:9" s="1" customFormat="1" ht="12.75" x14ac:dyDescent="0.2"/>
    <row r="119" spans="1:9" s="1" customFormat="1" ht="12.75" x14ac:dyDescent="0.2">
      <c r="I119" s="1" t="s">
        <v>67</v>
      </c>
    </row>
    <row r="120" spans="1:9" s="1" customFormat="1" ht="12.75" x14ac:dyDescent="0.2"/>
    <row r="121" spans="1:9" s="1" customFormat="1" ht="12.75" x14ac:dyDescent="0.2"/>
    <row r="122" spans="1:9" s="1" customFormat="1" ht="12.75" x14ac:dyDescent="0.2"/>
    <row r="123" spans="1:9" s="1" customFormat="1" ht="12.75" x14ac:dyDescent="0.2"/>
    <row r="124" spans="1:9" s="1" customFormat="1" ht="12.75" x14ac:dyDescent="0.2"/>
    <row r="125" spans="1:9" s="1" customFormat="1" ht="12.75" x14ac:dyDescent="0.2"/>
    <row r="126" spans="1:9" s="1" customFormat="1" ht="12.75" x14ac:dyDescent="0.2"/>
    <row r="127" spans="1:9" s="1" customFormat="1" ht="12.75" x14ac:dyDescent="0.2"/>
    <row r="128" spans="1:9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  <row r="406" s="1" customFormat="1" ht="12.75" x14ac:dyDescent="0.2"/>
    <row r="407" s="1" customFormat="1" ht="12.75" x14ac:dyDescent="0.2"/>
    <row r="408" s="1" customFormat="1" ht="12.75" x14ac:dyDescent="0.2"/>
    <row r="409" s="1" customFormat="1" ht="12.75" x14ac:dyDescent="0.2"/>
    <row r="410" s="1" customFormat="1" ht="12.75" x14ac:dyDescent="0.2"/>
    <row r="411" s="1" customFormat="1" ht="12.75" x14ac:dyDescent="0.2"/>
    <row r="412" s="1" customFormat="1" ht="12.75" x14ac:dyDescent="0.2"/>
    <row r="413" s="1" customFormat="1" ht="12.75" x14ac:dyDescent="0.2"/>
    <row r="414" s="1" customFormat="1" ht="12.75" x14ac:dyDescent="0.2"/>
    <row r="415" s="1" customFormat="1" ht="12.75" x14ac:dyDescent="0.2"/>
    <row r="416" s="1" customFormat="1" ht="12.75" x14ac:dyDescent="0.2"/>
    <row r="417" s="1" customFormat="1" ht="12.75" x14ac:dyDescent="0.2"/>
    <row r="418" s="1" customFormat="1" ht="12.75" x14ac:dyDescent="0.2"/>
    <row r="419" s="1" customFormat="1" ht="12.75" x14ac:dyDescent="0.2"/>
    <row r="420" s="1" customFormat="1" ht="12.75" x14ac:dyDescent="0.2"/>
    <row r="421" s="1" customFormat="1" ht="12.75" x14ac:dyDescent="0.2"/>
    <row r="422" s="1" customFormat="1" ht="12.75" x14ac:dyDescent="0.2"/>
    <row r="423" s="1" customFormat="1" ht="12.75" x14ac:dyDescent="0.2"/>
    <row r="424" s="1" customFormat="1" ht="12.75" x14ac:dyDescent="0.2"/>
    <row r="425" s="1" customFormat="1" ht="12.75" x14ac:dyDescent="0.2"/>
    <row r="426" s="1" customFormat="1" ht="12.75" x14ac:dyDescent="0.2"/>
    <row r="427" s="1" customFormat="1" ht="12.75" x14ac:dyDescent="0.2"/>
    <row r="428" s="1" customFormat="1" ht="12.75" x14ac:dyDescent="0.2"/>
    <row r="429" s="1" customFormat="1" ht="12.75" x14ac:dyDescent="0.2"/>
    <row r="430" s="1" customFormat="1" ht="12.75" x14ac:dyDescent="0.2"/>
    <row r="431" s="1" customFormat="1" ht="12.75" x14ac:dyDescent="0.2"/>
    <row r="432" s="1" customFormat="1" ht="12.75" x14ac:dyDescent="0.2"/>
    <row r="433" s="1" customFormat="1" ht="12.75" x14ac:dyDescent="0.2"/>
    <row r="434" s="1" customFormat="1" ht="12.75" x14ac:dyDescent="0.2"/>
    <row r="435" s="1" customFormat="1" ht="12.75" x14ac:dyDescent="0.2"/>
    <row r="436" s="1" customFormat="1" ht="12.75" x14ac:dyDescent="0.2"/>
    <row r="437" s="1" customFormat="1" ht="12.75" x14ac:dyDescent="0.2"/>
    <row r="438" s="1" customFormat="1" ht="12.75" x14ac:dyDescent="0.2"/>
    <row r="439" s="1" customFormat="1" ht="12.75" x14ac:dyDescent="0.2"/>
    <row r="440" s="1" customFormat="1" ht="12.75" x14ac:dyDescent="0.2"/>
    <row r="441" s="1" customFormat="1" ht="12.75" x14ac:dyDescent="0.2"/>
    <row r="442" s="1" customFormat="1" ht="12.75" x14ac:dyDescent="0.2"/>
    <row r="443" s="1" customFormat="1" ht="12.75" x14ac:dyDescent="0.2"/>
    <row r="444" s="1" customFormat="1" ht="12.75" x14ac:dyDescent="0.2"/>
    <row r="445" s="1" customFormat="1" ht="12.75" x14ac:dyDescent="0.2"/>
    <row r="446" s="1" customFormat="1" ht="12.75" x14ac:dyDescent="0.2"/>
    <row r="447" s="1" customFormat="1" ht="12.75" x14ac:dyDescent="0.2"/>
    <row r="448" s="1" customFormat="1" ht="12.75" x14ac:dyDescent="0.2"/>
    <row r="449" s="1" customFormat="1" ht="12.75" x14ac:dyDescent="0.2"/>
    <row r="450" s="1" customFormat="1" ht="12.75" x14ac:dyDescent="0.2"/>
    <row r="451" s="1" customFormat="1" ht="12.75" x14ac:dyDescent="0.2"/>
    <row r="452" s="1" customFormat="1" ht="12.75" x14ac:dyDescent="0.2"/>
    <row r="453" s="1" customFormat="1" ht="12.75" x14ac:dyDescent="0.2"/>
    <row r="454" s="1" customFormat="1" ht="12.75" x14ac:dyDescent="0.2"/>
    <row r="455" s="1" customFormat="1" ht="12.75" x14ac:dyDescent="0.2"/>
    <row r="456" s="1" customFormat="1" ht="12.75" x14ac:dyDescent="0.2"/>
    <row r="457" s="1" customFormat="1" ht="12.75" x14ac:dyDescent="0.2"/>
    <row r="458" s="1" customFormat="1" ht="12.75" x14ac:dyDescent="0.2"/>
    <row r="459" s="1" customFormat="1" ht="12.75" x14ac:dyDescent="0.2"/>
    <row r="460" s="1" customFormat="1" ht="12.75" x14ac:dyDescent="0.2"/>
    <row r="461" s="1" customFormat="1" ht="12.75" x14ac:dyDescent="0.2"/>
    <row r="462" s="1" customFormat="1" ht="12.75" x14ac:dyDescent="0.2"/>
    <row r="463" s="1" customFormat="1" ht="12.75" x14ac:dyDescent="0.2"/>
    <row r="464" s="1" customFormat="1" ht="12.75" x14ac:dyDescent="0.2"/>
    <row r="465" s="1" customFormat="1" ht="12.75" x14ac:dyDescent="0.2"/>
    <row r="466" s="1" customFormat="1" ht="12.75" x14ac:dyDescent="0.2"/>
    <row r="467" s="1" customFormat="1" ht="12.75" x14ac:dyDescent="0.2"/>
    <row r="468" s="1" customFormat="1" ht="12.75" x14ac:dyDescent="0.2"/>
    <row r="469" s="1" customFormat="1" ht="12.75" x14ac:dyDescent="0.2"/>
    <row r="470" s="1" customFormat="1" ht="12.75" x14ac:dyDescent="0.2"/>
    <row r="471" s="1" customFormat="1" ht="12.75" x14ac:dyDescent="0.2"/>
    <row r="472" s="1" customFormat="1" ht="12.75" x14ac:dyDescent="0.2"/>
    <row r="473" s="1" customFormat="1" ht="12.75" x14ac:dyDescent="0.2"/>
    <row r="474" s="1" customFormat="1" ht="12.75" x14ac:dyDescent="0.2"/>
    <row r="475" s="1" customFormat="1" ht="12.75" x14ac:dyDescent="0.2"/>
    <row r="476" s="1" customFormat="1" ht="12.75" x14ac:dyDescent="0.2"/>
    <row r="477" s="1" customFormat="1" ht="12.75" x14ac:dyDescent="0.2"/>
    <row r="478" s="1" customFormat="1" ht="12.75" x14ac:dyDescent="0.2"/>
    <row r="479" s="1" customFormat="1" ht="12.75" x14ac:dyDescent="0.2"/>
    <row r="480" s="1" customFormat="1" ht="12.75" x14ac:dyDescent="0.2"/>
    <row r="481" s="1" customFormat="1" ht="12.75" x14ac:dyDescent="0.2"/>
    <row r="482" s="1" customFormat="1" ht="12.75" x14ac:dyDescent="0.2"/>
    <row r="483" s="1" customFormat="1" ht="12.75" x14ac:dyDescent="0.2"/>
    <row r="484" s="1" customFormat="1" ht="12.75" x14ac:dyDescent="0.2"/>
    <row r="485" s="1" customFormat="1" ht="12.75" x14ac:dyDescent="0.2"/>
    <row r="486" s="1" customFormat="1" ht="12.75" x14ac:dyDescent="0.2"/>
    <row r="487" s="1" customFormat="1" ht="12.75" x14ac:dyDescent="0.2"/>
    <row r="488" s="1" customFormat="1" ht="12.75" x14ac:dyDescent="0.2"/>
    <row r="489" s="1" customFormat="1" ht="12.75" x14ac:dyDescent="0.2"/>
    <row r="490" s="1" customFormat="1" ht="12.75" x14ac:dyDescent="0.2"/>
    <row r="491" s="1" customFormat="1" ht="12.75" x14ac:dyDescent="0.2"/>
    <row r="492" s="1" customFormat="1" ht="12.75" x14ac:dyDescent="0.2"/>
    <row r="493" s="1" customFormat="1" ht="12.75" x14ac:dyDescent="0.2"/>
    <row r="494" s="1" customFormat="1" ht="12.75" x14ac:dyDescent="0.2"/>
    <row r="495" s="1" customFormat="1" ht="12.75" x14ac:dyDescent="0.2"/>
    <row r="496" s="1" customFormat="1" ht="12.75" x14ac:dyDescent="0.2"/>
    <row r="497" s="1" customFormat="1" ht="12.75" x14ac:dyDescent="0.2"/>
    <row r="498" s="1" customFormat="1" ht="12.75" x14ac:dyDescent="0.2"/>
    <row r="499" s="1" customFormat="1" ht="12.75" x14ac:dyDescent="0.2"/>
    <row r="500" s="1" customFormat="1" ht="12.75" x14ac:dyDescent="0.2"/>
    <row r="501" s="1" customFormat="1" ht="12.75" x14ac:dyDescent="0.2"/>
    <row r="502" s="1" customFormat="1" ht="12.75" x14ac:dyDescent="0.2"/>
    <row r="503" s="1" customFormat="1" ht="12.75" x14ac:dyDescent="0.2"/>
    <row r="504" s="1" customFormat="1" ht="12.75" x14ac:dyDescent="0.2"/>
    <row r="505" s="1" customFormat="1" ht="12.75" x14ac:dyDescent="0.2"/>
    <row r="506" s="1" customFormat="1" ht="12.75" x14ac:dyDescent="0.2"/>
    <row r="507" s="1" customFormat="1" ht="12.75" x14ac:dyDescent="0.2"/>
    <row r="508" s="1" customFormat="1" ht="12.75" x14ac:dyDescent="0.2"/>
    <row r="509" s="1" customFormat="1" ht="12.75" x14ac:dyDescent="0.2"/>
    <row r="510" s="1" customFormat="1" ht="12.75" x14ac:dyDescent="0.2"/>
    <row r="511" s="1" customFormat="1" ht="12.75" x14ac:dyDescent="0.2"/>
    <row r="512" s="1" customFormat="1" ht="12.75" x14ac:dyDescent="0.2"/>
    <row r="513" s="1" customFormat="1" ht="12.75" x14ac:dyDescent="0.2"/>
    <row r="514" s="1" customFormat="1" ht="12.75" x14ac:dyDescent="0.2"/>
    <row r="515" s="1" customFormat="1" ht="12.75" x14ac:dyDescent="0.2"/>
    <row r="516" s="1" customFormat="1" ht="12.75" x14ac:dyDescent="0.2"/>
    <row r="517" s="1" customFormat="1" ht="12.75" x14ac:dyDescent="0.2"/>
    <row r="518" s="1" customFormat="1" ht="12.75" x14ac:dyDescent="0.2"/>
    <row r="519" s="1" customFormat="1" ht="12.75" x14ac:dyDescent="0.2"/>
    <row r="520" s="1" customFormat="1" ht="12.75" x14ac:dyDescent="0.2"/>
    <row r="521" s="1" customFormat="1" ht="12.75" x14ac:dyDescent="0.2"/>
    <row r="522" s="1" customFormat="1" ht="12.75" x14ac:dyDescent="0.2"/>
    <row r="523" s="1" customFormat="1" ht="12.75" x14ac:dyDescent="0.2"/>
    <row r="524" s="1" customFormat="1" ht="12.75" x14ac:dyDescent="0.2"/>
    <row r="525" s="1" customFormat="1" ht="12.75" x14ac:dyDescent="0.2"/>
    <row r="526" s="1" customFormat="1" ht="12.75" x14ac:dyDescent="0.2"/>
    <row r="527" s="1" customFormat="1" ht="12.75" x14ac:dyDescent="0.2"/>
    <row r="528" s="1" customFormat="1" ht="12.75" x14ac:dyDescent="0.2"/>
    <row r="529" s="1" customFormat="1" ht="12.75" x14ac:dyDescent="0.2"/>
    <row r="530" s="1" customFormat="1" ht="12.75" x14ac:dyDescent="0.2"/>
    <row r="531" s="1" customFormat="1" ht="12.75" x14ac:dyDescent="0.2"/>
    <row r="532" s="1" customFormat="1" ht="12.75" x14ac:dyDescent="0.2"/>
    <row r="533" s="1" customFormat="1" ht="12.75" x14ac:dyDescent="0.2"/>
    <row r="534" s="1" customFormat="1" ht="12.75" x14ac:dyDescent="0.2"/>
    <row r="535" s="1" customFormat="1" ht="12.75" x14ac:dyDescent="0.2"/>
    <row r="536" s="1" customFormat="1" ht="12.75" x14ac:dyDescent="0.2"/>
    <row r="537" s="1" customFormat="1" ht="12.75" x14ac:dyDescent="0.2"/>
    <row r="538" s="1" customFormat="1" ht="12.75" x14ac:dyDescent="0.2"/>
    <row r="539" s="1" customFormat="1" ht="12.75" x14ac:dyDescent="0.2"/>
    <row r="540" s="1" customFormat="1" ht="12.75" x14ac:dyDescent="0.2"/>
    <row r="541" s="1" customFormat="1" ht="12.75" x14ac:dyDescent="0.2"/>
    <row r="542" s="1" customFormat="1" ht="12.75" x14ac:dyDescent="0.2"/>
    <row r="543" s="1" customFormat="1" ht="12.75" x14ac:dyDescent="0.2"/>
    <row r="544" s="1" customFormat="1" ht="12.75" x14ac:dyDescent="0.2"/>
    <row r="545" s="1" customFormat="1" ht="12.75" x14ac:dyDescent="0.2"/>
    <row r="546" s="1" customFormat="1" ht="12.75" x14ac:dyDescent="0.2"/>
    <row r="547" s="1" customFormat="1" ht="12.75" x14ac:dyDescent="0.2"/>
    <row r="548" s="1" customFormat="1" ht="12.75" x14ac:dyDescent="0.2"/>
    <row r="549" s="1" customFormat="1" ht="12.75" x14ac:dyDescent="0.2"/>
    <row r="550" s="1" customFormat="1" ht="12.75" x14ac:dyDescent="0.2"/>
    <row r="551" s="1" customFormat="1" ht="12.75" x14ac:dyDescent="0.2"/>
    <row r="552" s="1" customFormat="1" ht="12.75" x14ac:dyDescent="0.2"/>
    <row r="553" s="1" customFormat="1" ht="12.75" x14ac:dyDescent="0.2"/>
    <row r="554" s="1" customFormat="1" ht="12.75" x14ac:dyDescent="0.2"/>
    <row r="555" s="1" customFormat="1" ht="12.75" x14ac:dyDescent="0.2"/>
    <row r="556" s="1" customFormat="1" ht="12.75" x14ac:dyDescent="0.2"/>
    <row r="557" s="1" customFormat="1" ht="12.75" x14ac:dyDescent="0.2"/>
    <row r="558" s="1" customFormat="1" ht="12.75" x14ac:dyDescent="0.2"/>
    <row r="559" s="1" customFormat="1" ht="12.75" x14ac:dyDescent="0.2"/>
    <row r="560" s="1" customFormat="1" ht="12.75" x14ac:dyDescent="0.2"/>
    <row r="561" s="1" customFormat="1" ht="12.75" x14ac:dyDescent="0.2"/>
    <row r="562" s="1" customFormat="1" ht="12.75" x14ac:dyDescent="0.2"/>
    <row r="563" s="1" customFormat="1" ht="12.75" x14ac:dyDescent="0.2"/>
    <row r="564" s="1" customFormat="1" ht="12.75" x14ac:dyDescent="0.2"/>
    <row r="565" s="1" customFormat="1" ht="12.75" x14ac:dyDescent="0.2"/>
    <row r="566" s="1" customFormat="1" ht="12.75" x14ac:dyDescent="0.2"/>
    <row r="567" s="1" customFormat="1" ht="12.75" x14ac:dyDescent="0.2"/>
    <row r="568" s="1" customFormat="1" ht="12.75" x14ac:dyDescent="0.2"/>
    <row r="569" s="1" customFormat="1" ht="12.75" x14ac:dyDescent="0.2"/>
    <row r="570" s="1" customFormat="1" ht="12.75" x14ac:dyDescent="0.2"/>
    <row r="571" s="1" customFormat="1" ht="12.75" x14ac:dyDescent="0.2"/>
    <row r="572" s="1" customFormat="1" ht="12.75" x14ac:dyDescent="0.2"/>
    <row r="573" s="1" customFormat="1" ht="12.75" x14ac:dyDescent="0.2"/>
    <row r="574" s="1" customFormat="1" ht="12.75" x14ac:dyDescent="0.2"/>
    <row r="575" s="1" customFormat="1" ht="12.75" x14ac:dyDescent="0.2"/>
    <row r="576" s="1" customFormat="1" ht="12.75" x14ac:dyDescent="0.2"/>
    <row r="577" s="1" customFormat="1" ht="12.75" x14ac:dyDescent="0.2"/>
    <row r="578" s="1" customFormat="1" ht="12.75" x14ac:dyDescent="0.2"/>
    <row r="579" s="1" customFormat="1" ht="12.75" x14ac:dyDescent="0.2"/>
    <row r="580" s="1" customFormat="1" ht="12.75" x14ac:dyDescent="0.2"/>
    <row r="581" s="1" customFormat="1" ht="12.75" x14ac:dyDescent="0.2"/>
    <row r="582" s="1" customFormat="1" ht="12.75" x14ac:dyDescent="0.2"/>
    <row r="583" s="1" customFormat="1" ht="12.75" x14ac:dyDescent="0.2"/>
    <row r="584" s="1" customFormat="1" ht="12.75" x14ac:dyDescent="0.2"/>
    <row r="585" s="1" customFormat="1" ht="12.75" x14ac:dyDescent="0.2"/>
    <row r="586" s="1" customFormat="1" ht="12.75" x14ac:dyDescent="0.2"/>
    <row r="587" s="1" customFormat="1" ht="12.75" x14ac:dyDescent="0.2"/>
    <row r="588" s="1" customFormat="1" ht="12.75" x14ac:dyDescent="0.2"/>
    <row r="589" s="1" customFormat="1" ht="12.75" x14ac:dyDescent="0.2"/>
    <row r="590" s="1" customFormat="1" ht="12.75" x14ac:dyDescent="0.2"/>
    <row r="591" s="1" customFormat="1" ht="12.75" x14ac:dyDescent="0.2"/>
    <row r="592" s="1" customFormat="1" ht="12.75" x14ac:dyDescent="0.2"/>
    <row r="593" s="1" customFormat="1" ht="12.75" x14ac:dyDescent="0.2"/>
    <row r="594" s="1" customFormat="1" ht="12.75" x14ac:dyDescent="0.2"/>
    <row r="595" s="1" customFormat="1" ht="12.75" x14ac:dyDescent="0.2"/>
    <row r="596" s="1" customFormat="1" ht="12.75" x14ac:dyDescent="0.2"/>
    <row r="597" s="1" customFormat="1" ht="12.75" x14ac:dyDescent="0.2"/>
    <row r="598" s="1" customFormat="1" ht="12.75" x14ac:dyDescent="0.2"/>
    <row r="599" s="1" customFormat="1" ht="12.75" x14ac:dyDescent="0.2"/>
    <row r="600" s="1" customFormat="1" ht="12.75" x14ac:dyDescent="0.2"/>
    <row r="601" s="1" customFormat="1" ht="12.75" x14ac:dyDescent="0.2"/>
    <row r="602" s="1" customFormat="1" ht="12.75" x14ac:dyDescent="0.2"/>
    <row r="603" s="1" customFormat="1" ht="12.75" x14ac:dyDescent="0.2"/>
    <row r="604" s="1" customFormat="1" ht="12.75" x14ac:dyDescent="0.2"/>
    <row r="605" s="1" customFormat="1" ht="12.75" x14ac:dyDescent="0.2"/>
    <row r="606" s="1" customFormat="1" ht="12.75" x14ac:dyDescent="0.2"/>
    <row r="607" s="1" customFormat="1" ht="12.75" x14ac:dyDescent="0.2"/>
    <row r="608" s="1" customFormat="1" ht="12.75" x14ac:dyDescent="0.2"/>
    <row r="609" s="1" customFormat="1" ht="12.75" x14ac:dyDescent="0.2"/>
    <row r="610" s="1" customFormat="1" ht="12.75" x14ac:dyDescent="0.2"/>
    <row r="611" s="1" customFormat="1" ht="12.75" x14ac:dyDescent="0.2"/>
    <row r="612" s="1" customFormat="1" ht="12.75" x14ac:dyDescent="0.2"/>
    <row r="613" s="1" customFormat="1" ht="12.75" x14ac:dyDescent="0.2"/>
    <row r="614" s="1" customFormat="1" ht="12.75" x14ac:dyDescent="0.2"/>
    <row r="615" s="1" customFormat="1" ht="12.75" x14ac:dyDescent="0.2"/>
    <row r="616" s="1" customFormat="1" ht="12.75" x14ac:dyDescent="0.2"/>
    <row r="617" s="1" customFormat="1" ht="12.75" x14ac:dyDescent="0.2"/>
    <row r="618" s="1" customFormat="1" ht="12.75" x14ac:dyDescent="0.2"/>
    <row r="619" s="1" customFormat="1" ht="12.75" x14ac:dyDescent="0.2"/>
    <row r="620" s="1" customFormat="1" ht="12.75" x14ac:dyDescent="0.2"/>
    <row r="621" s="1" customFormat="1" ht="12.75" x14ac:dyDescent="0.2"/>
    <row r="622" s="1" customFormat="1" ht="12.75" x14ac:dyDescent="0.2"/>
    <row r="623" s="1" customFormat="1" ht="12.75" x14ac:dyDescent="0.2"/>
    <row r="624" s="1" customFormat="1" ht="12.75" x14ac:dyDescent="0.2"/>
    <row r="625" s="1" customFormat="1" ht="12.75" x14ac:dyDescent="0.2"/>
    <row r="626" s="1" customFormat="1" ht="12.75" x14ac:dyDescent="0.2"/>
    <row r="627" s="1" customFormat="1" ht="12.75" x14ac:dyDescent="0.2"/>
    <row r="628" s="1" customFormat="1" ht="12.75" x14ac:dyDescent="0.2"/>
    <row r="629" s="1" customFormat="1" ht="12.75" x14ac:dyDescent="0.2"/>
    <row r="630" s="1" customFormat="1" ht="12.75" x14ac:dyDescent="0.2"/>
    <row r="631" s="1" customFormat="1" ht="12.75" x14ac:dyDescent="0.2"/>
    <row r="632" s="1" customFormat="1" ht="12.75" x14ac:dyDescent="0.2"/>
    <row r="633" s="1" customFormat="1" ht="12.75" x14ac:dyDescent="0.2"/>
    <row r="634" s="1" customFormat="1" ht="12.75" x14ac:dyDescent="0.2"/>
    <row r="635" s="1" customFormat="1" ht="12.75" x14ac:dyDescent="0.2"/>
    <row r="636" s="1" customFormat="1" ht="12.75" x14ac:dyDescent="0.2"/>
    <row r="637" s="1" customFormat="1" ht="12.75" x14ac:dyDescent="0.2"/>
    <row r="638" s="1" customFormat="1" ht="12.75" x14ac:dyDescent="0.2"/>
    <row r="639" s="1" customFormat="1" ht="12.75" x14ac:dyDescent="0.2"/>
    <row r="640" s="1" customFormat="1" ht="12.75" x14ac:dyDescent="0.2"/>
    <row r="641" s="1" customFormat="1" ht="12.75" x14ac:dyDescent="0.2"/>
    <row r="642" s="1" customFormat="1" ht="12.75" x14ac:dyDescent="0.2"/>
    <row r="643" s="1" customFormat="1" ht="12.75" x14ac:dyDescent="0.2"/>
    <row r="644" s="1" customFormat="1" ht="12.75" x14ac:dyDescent="0.2"/>
    <row r="645" s="1" customFormat="1" ht="12.75" x14ac:dyDescent="0.2"/>
    <row r="646" s="1" customFormat="1" ht="12.75" x14ac:dyDescent="0.2"/>
    <row r="647" s="1" customFormat="1" ht="12.75" x14ac:dyDescent="0.2"/>
    <row r="648" s="1" customFormat="1" ht="12.75" x14ac:dyDescent="0.2"/>
    <row r="649" s="1" customFormat="1" ht="12.75" x14ac:dyDescent="0.2"/>
    <row r="650" s="1" customFormat="1" ht="12.75" x14ac:dyDescent="0.2"/>
    <row r="651" s="1" customFormat="1" ht="12.75" x14ac:dyDescent="0.2"/>
    <row r="652" s="1" customFormat="1" ht="12.75" x14ac:dyDescent="0.2"/>
    <row r="653" s="1" customFormat="1" ht="12.75" x14ac:dyDescent="0.2"/>
    <row r="654" s="1" customFormat="1" ht="12.75" x14ac:dyDescent="0.2"/>
    <row r="655" s="1" customFormat="1" ht="12.75" x14ac:dyDescent="0.2"/>
    <row r="656" s="1" customFormat="1" ht="12.75" x14ac:dyDescent="0.2"/>
    <row r="657" s="1" customFormat="1" ht="12.75" x14ac:dyDescent="0.2"/>
    <row r="658" s="1" customFormat="1" ht="12.75" x14ac:dyDescent="0.2"/>
    <row r="659" s="1" customFormat="1" ht="12.75" x14ac:dyDescent="0.2"/>
    <row r="660" s="1" customFormat="1" ht="12.75" x14ac:dyDescent="0.2"/>
    <row r="661" s="1" customFormat="1" ht="12.75" x14ac:dyDescent="0.2"/>
    <row r="662" s="1" customFormat="1" ht="12.75" x14ac:dyDescent="0.2"/>
    <row r="663" s="1" customFormat="1" ht="12.75" x14ac:dyDescent="0.2"/>
    <row r="664" s="1" customFormat="1" ht="12.75" x14ac:dyDescent="0.2"/>
    <row r="665" s="1" customFormat="1" ht="12.75" x14ac:dyDescent="0.2"/>
    <row r="666" s="1" customFormat="1" ht="12.75" x14ac:dyDescent="0.2"/>
    <row r="667" s="1" customFormat="1" ht="12.75" x14ac:dyDescent="0.2"/>
    <row r="668" s="1" customFormat="1" ht="12.75" x14ac:dyDescent="0.2"/>
    <row r="669" s="1" customFormat="1" ht="12.75" x14ac:dyDescent="0.2"/>
    <row r="670" s="1" customFormat="1" ht="12.75" x14ac:dyDescent="0.2"/>
    <row r="671" s="1" customFormat="1" ht="12.75" x14ac:dyDescent="0.2"/>
    <row r="672" s="1" customFormat="1" ht="12.75" x14ac:dyDescent="0.2"/>
    <row r="673" s="1" customFormat="1" ht="12.75" x14ac:dyDescent="0.2"/>
    <row r="674" s="1" customFormat="1" ht="12.75" x14ac:dyDescent="0.2"/>
    <row r="675" s="1" customFormat="1" ht="12.75" x14ac:dyDescent="0.2"/>
    <row r="676" s="1" customFormat="1" ht="12.75" x14ac:dyDescent="0.2"/>
    <row r="677" s="1" customFormat="1" ht="12.75" x14ac:dyDescent="0.2"/>
    <row r="678" s="1" customFormat="1" ht="12.75" x14ac:dyDescent="0.2"/>
    <row r="679" s="1" customFormat="1" ht="12.75" x14ac:dyDescent="0.2"/>
    <row r="680" s="1" customFormat="1" ht="12.75" x14ac:dyDescent="0.2"/>
    <row r="681" s="1" customFormat="1" ht="12.75" x14ac:dyDescent="0.2"/>
    <row r="682" s="1" customFormat="1" ht="12.75" x14ac:dyDescent="0.2"/>
    <row r="683" s="1" customFormat="1" ht="12.75" x14ac:dyDescent="0.2"/>
    <row r="684" s="1" customFormat="1" ht="12.75" x14ac:dyDescent="0.2"/>
    <row r="685" s="1" customFormat="1" ht="12.75" x14ac:dyDescent="0.2"/>
    <row r="686" s="1" customFormat="1" ht="12.75" x14ac:dyDescent="0.2"/>
    <row r="687" s="1" customFormat="1" ht="12.75" x14ac:dyDescent="0.2"/>
    <row r="688" s="1" customFormat="1" ht="12.75" x14ac:dyDescent="0.2"/>
    <row r="689" s="1" customFormat="1" ht="12.75" x14ac:dyDescent="0.2"/>
    <row r="690" s="1" customFormat="1" ht="12.75" x14ac:dyDescent="0.2"/>
    <row r="691" s="1" customFormat="1" ht="12.75" x14ac:dyDescent="0.2"/>
    <row r="692" s="1" customFormat="1" ht="12.75" x14ac:dyDescent="0.2"/>
    <row r="693" s="1" customFormat="1" ht="12.75" x14ac:dyDescent="0.2"/>
    <row r="694" s="1" customFormat="1" ht="12.75" x14ac:dyDescent="0.2"/>
    <row r="695" s="1" customFormat="1" ht="12.75" x14ac:dyDescent="0.2"/>
    <row r="696" s="1" customFormat="1" ht="12.75" x14ac:dyDescent="0.2"/>
    <row r="697" s="1" customFormat="1" ht="12.75" x14ac:dyDescent="0.2"/>
    <row r="698" s="1" customFormat="1" ht="12.75" x14ac:dyDescent="0.2"/>
    <row r="699" s="1" customFormat="1" ht="12.75" x14ac:dyDescent="0.2"/>
    <row r="700" s="1" customFormat="1" ht="12.75" x14ac:dyDescent="0.2"/>
    <row r="701" s="1" customFormat="1" ht="12.75" x14ac:dyDescent="0.2"/>
    <row r="702" s="1" customFormat="1" ht="12.75" x14ac:dyDescent="0.2"/>
    <row r="703" s="1" customFormat="1" ht="12.75" x14ac:dyDescent="0.2"/>
    <row r="704" s="1" customFormat="1" ht="12.75" x14ac:dyDescent="0.2"/>
    <row r="705" s="1" customFormat="1" ht="12.75" x14ac:dyDescent="0.2"/>
    <row r="706" s="1" customFormat="1" ht="12.75" x14ac:dyDescent="0.2"/>
    <row r="707" s="1" customFormat="1" ht="12.75" x14ac:dyDescent="0.2"/>
    <row r="708" s="1" customFormat="1" ht="12.75" x14ac:dyDescent="0.2"/>
    <row r="709" s="1" customFormat="1" ht="12.75" x14ac:dyDescent="0.2"/>
    <row r="710" s="1" customFormat="1" ht="12.75" x14ac:dyDescent="0.2"/>
    <row r="711" s="1" customFormat="1" ht="12.75" x14ac:dyDescent="0.2"/>
    <row r="712" s="1" customFormat="1" ht="12.75" x14ac:dyDescent="0.2"/>
    <row r="713" s="1" customFormat="1" ht="12.75" x14ac:dyDescent="0.2"/>
    <row r="714" s="1" customFormat="1" ht="12.75" x14ac:dyDescent="0.2"/>
    <row r="715" s="1" customFormat="1" ht="12.75" x14ac:dyDescent="0.2"/>
    <row r="716" s="1" customFormat="1" ht="12.75" x14ac:dyDescent="0.2"/>
    <row r="717" s="1" customFormat="1" ht="12.75" x14ac:dyDescent="0.2"/>
    <row r="718" s="1" customFormat="1" ht="12.75" x14ac:dyDescent="0.2"/>
    <row r="719" s="1" customFormat="1" ht="12.75" x14ac:dyDescent="0.2"/>
    <row r="720" s="1" customFormat="1" ht="12.75" x14ac:dyDescent="0.2"/>
    <row r="721" s="1" customFormat="1" ht="12.75" x14ac:dyDescent="0.2"/>
    <row r="722" s="1" customFormat="1" ht="12.75" x14ac:dyDescent="0.2"/>
    <row r="723" s="1" customFormat="1" ht="12.75" x14ac:dyDescent="0.2"/>
    <row r="724" s="1" customFormat="1" ht="12.75" x14ac:dyDescent="0.2"/>
    <row r="725" s="1" customFormat="1" ht="12.75" x14ac:dyDescent="0.2"/>
    <row r="726" s="1" customFormat="1" ht="12.75" x14ac:dyDescent="0.2"/>
    <row r="727" s="1" customFormat="1" ht="12.75" x14ac:dyDescent="0.2"/>
    <row r="728" s="1" customFormat="1" ht="12.75" x14ac:dyDescent="0.2"/>
    <row r="729" s="1" customFormat="1" ht="12.75" x14ac:dyDescent="0.2"/>
    <row r="730" s="1" customFormat="1" ht="12.75" x14ac:dyDescent="0.2"/>
    <row r="731" s="1" customFormat="1" ht="12.75" x14ac:dyDescent="0.2"/>
    <row r="732" s="1" customFormat="1" ht="12.75" x14ac:dyDescent="0.2"/>
    <row r="733" s="1" customFormat="1" ht="12.75" x14ac:dyDescent="0.2"/>
    <row r="734" s="1" customFormat="1" ht="12.75" x14ac:dyDescent="0.2"/>
    <row r="735" s="1" customFormat="1" ht="12.75" x14ac:dyDescent="0.2"/>
    <row r="736" s="1" customFormat="1" ht="12.75" x14ac:dyDescent="0.2"/>
    <row r="737" s="1" customFormat="1" ht="12.75" x14ac:dyDescent="0.2"/>
    <row r="738" s="1" customFormat="1" ht="12.75" x14ac:dyDescent="0.2"/>
    <row r="739" s="1" customFormat="1" ht="12.75" x14ac:dyDescent="0.2"/>
    <row r="740" s="1" customFormat="1" ht="12.75" x14ac:dyDescent="0.2"/>
    <row r="741" s="1" customFormat="1" ht="12.75" x14ac:dyDescent="0.2"/>
    <row r="742" s="1" customFormat="1" ht="12.75" x14ac:dyDescent="0.2"/>
    <row r="743" s="1" customFormat="1" ht="12.75" x14ac:dyDescent="0.2"/>
    <row r="744" s="1" customFormat="1" ht="12.75" x14ac:dyDescent="0.2"/>
    <row r="745" s="1" customFormat="1" ht="12.75" x14ac:dyDescent="0.2"/>
    <row r="746" s="1" customFormat="1" ht="12.75" x14ac:dyDescent="0.2"/>
    <row r="747" s="1" customFormat="1" ht="12.75" x14ac:dyDescent="0.2"/>
    <row r="748" s="1" customFormat="1" ht="12.75" x14ac:dyDescent="0.2"/>
    <row r="749" s="1" customFormat="1" ht="12.75" x14ac:dyDescent="0.2"/>
    <row r="750" s="1" customFormat="1" ht="12.75" x14ac:dyDescent="0.2"/>
    <row r="751" s="1" customFormat="1" ht="12.75" x14ac:dyDescent="0.2"/>
    <row r="752" s="1" customFormat="1" ht="12.75" x14ac:dyDescent="0.2"/>
    <row r="753" s="1" customFormat="1" ht="12.75" x14ac:dyDescent="0.2"/>
    <row r="754" s="1" customFormat="1" ht="12.75" x14ac:dyDescent="0.2"/>
    <row r="755" s="1" customFormat="1" ht="12.75" x14ac:dyDescent="0.2"/>
    <row r="756" s="1" customFormat="1" ht="12.75" x14ac:dyDescent="0.2"/>
    <row r="757" s="1" customFormat="1" ht="12.75" x14ac:dyDescent="0.2"/>
    <row r="758" s="1" customFormat="1" ht="12.75" x14ac:dyDescent="0.2"/>
    <row r="759" s="1" customFormat="1" ht="12.75" x14ac:dyDescent="0.2"/>
    <row r="760" s="1" customFormat="1" ht="12.75" x14ac:dyDescent="0.2"/>
    <row r="761" s="1" customFormat="1" ht="12.75" x14ac:dyDescent="0.2"/>
    <row r="762" s="1" customFormat="1" ht="12.75" x14ac:dyDescent="0.2"/>
    <row r="763" s="1" customFormat="1" ht="12.75" x14ac:dyDescent="0.2"/>
    <row r="764" s="1" customFormat="1" ht="12.75" x14ac:dyDescent="0.2"/>
    <row r="765" s="1" customFormat="1" ht="12.75" x14ac:dyDescent="0.2"/>
    <row r="766" s="1" customFormat="1" ht="12.75" x14ac:dyDescent="0.2"/>
    <row r="767" s="1" customFormat="1" ht="12.75" x14ac:dyDescent="0.2"/>
    <row r="768" s="1" customFormat="1" ht="12.75" x14ac:dyDescent="0.2"/>
    <row r="769" s="1" customFormat="1" ht="12.75" x14ac:dyDescent="0.2"/>
    <row r="770" s="1" customFormat="1" ht="12.75" x14ac:dyDescent="0.2"/>
    <row r="771" s="1" customFormat="1" ht="12.75" x14ac:dyDescent="0.2"/>
    <row r="772" s="1" customFormat="1" ht="12.75" x14ac:dyDescent="0.2"/>
    <row r="773" s="1" customFormat="1" ht="12.75" x14ac:dyDescent="0.2"/>
    <row r="774" s="1" customFormat="1" ht="12.75" x14ac:dyDescent="0.2"/>
    <row r="775" s="1" customFormat="1" ht="12.75" x14ac:dyDescent="0.2"/>
    <row r="776" s="1" customFormat="1" ht="12.75" x14ac:dyDescent="0.2"/>
    <row r="777" s="1" customFormat="1" ht="12.75" x14ac:dyDescent="0.2"/>
    <row r="778" s="1" customFormat="1" ht="12.75" x14ac:dyDescent="0.2"/>
    <row r="779" s="1" customFormat="1" ht="12.75" x14ac:dyDescent="0.2"/>
    <row r="780" s="1" customFormat="1" ht="12.75" x14ac:dyDescent="0.2"/>
    <row r="781" s="1" customFormat="1" ht="12.75" x14ac:dyDescent="0.2"/>
    <row r="782" s="1" customFormat="1" ht="12.75" x14ac:dyDescent="0.2"/>
    <row r="783" s="1" customFormat="1" ht="12.75" x14ac:dyDescent="0.2"/>
    <row r="784" s="1" customFormat="1" ht="12.75" x14ac:dyDescent="0.2"/>
    <row r="785" s="1" customFormat="1" ht="12.75" x14ac:dyDescent="0.2"/>
    <row r="786" s="1" customFormat="1" ht="12.75" x14ac:dyDescent="0.2"/>
    <row r="787" s="1" customFormat="1" ht="12.75" x14ac:dyDescent="0.2"/>
    <row r="788" s="1" customFormat="1" ht="12.75" x14ac:dyDescent="0.2"/>
    <row r="789" s="1" customFormat="1" ht="12.75" x14ac:dyDescent="0.2"/>
    <row r="790" s="1" customFormat="1" ht="12.75" x14ac:dyDescent="0.2"/>
    <row r="791" s="1" customFormat="1" ht="12.75" x14ac:dyDescent="0.2"/>
    <row r="792" s="1" customFormat="1" ht="12.75" x14ac:dyDescent="0.2"/>
    <row r="793" s="1" customFormat="1" ht="12.75" x14ac:dyDescent="0.2"/>
    <row r="794" s="1" customFormat="1" ht="12.75" x14ac:dyDescent="0.2"/>
    <row r="795" s="1" customFormat="1" ht="12.75" x14ac:dyDescent="0.2"/>
    <row r="796" s="1" customFormat="1" ht="12.75" x14ac:dyDescent="0.2"/>
    <row r="797" s="1" customFormat="1" ht="12.75" x14ac:dyDescent="0.2"/>
    <row r="798" s="1" customFormat="1" ht="12.75" x14ac:dyDescent="0.2"/>
    <row r="799" s="1" customFormat="1" ht="12.75" x14ac:dyDescent="0.2"/>
    <row r="800" s="1" customFormat="1" ht="12.75" x14ac:dyDescent="0.2"/>
    <row r="801" s="1" customFormat="1" ht="12.75" x14ac:dyDescent="0.2"/>
    <row r="802" s="1" customFormat="1" ht="12.75" x14ac:dyDescent="0.2"/>
    <row r="803" s="1" customFormat="1" ht="12.75" x14ac:dyDescent="0.2"/>
    <row r="804" s="1" customFormat="1" ht="12.75" x14ac:dyDescent="0.2"/>
    <row r="805" s="1" customFormat="1" ht="12.75" x14ac:dyDescent="0.2"/>
    <row r="806" s="1" customFormat="1" ht="12.75" x14ac:dyDescent="0.2"/>
    <row r="807" s="1" customFormat="1" ht="12.75" x14ac:dyDescent="0.2"/>
    <row r="808" s="1" customFormat="1" ht="12.75" x14ac:dyDescent="0.2"/>
    <row r="809" s="1" customFormat="1" ht="12.75" x14ac:dyDescent="0.2"/>
    <row r="810" s="1" customFormat="1" ht="12.75" x14ac:dyDescent="0.2"/>
    <row r="811" s="1" customFormat="1" ht="12.75" x14ac:dyDescent="0.2"/>
    <row r="812" s="1" customFormat="1" ht="12.75" x14ac:dyDescent="0.2"/>
    <row r="813" s="1" customFormat="1" ht="12.75" x14ac:dyDescent="0.2"/>
    <row r="814" s="1" customFormat="1" ht="12.75" x14ac:dyDescent="0.2"/>
    <row r="815" s="1" customFormat="1" ht="12.75" x14ac:dyDescent="0.2"/>
    <row r="816" s="1" customFormat="1" ht="12.75" x14ac:dyDescent="0.2"/>
    <row r="817" s="1" customFormat="1" ht="12.75" x14ac:dyDescent="0.2"/>
    <row r="818" s="1" customFormat="1" ht="12.75" x14ac:dyDescent="0.2"/>
    <row r="819" s="1" customFormat="1" ht="12.75" x14ac:dyDescent="0.2"/>
    <row r="820" s="1" customFormat="1" ht="12.75" x14ac:dyDescent="0.2"/>
    <row r="821" s="1" customFormat="1" ht="12.75" x14ac:dyDescent="0.2"/>
    <row r="822" s="1" customFormat="1" ht="12.75" x14ac:dyDescent="0.2"/>
    <row r="823" s="1" customFormat="1" ht="12.75" x14ac:dyDescent="0.2"/>
    <row r="824" s="1" customFormat="1" ht="12.75" x14ac:dyDescent="0.2"/>
    <row r="825" s="1" customFormat="1" ht="12.75" x14ac:dyDescent="0.2"/>
    <row r="826" s="1" customFormat="1" ht="12.75" x14ac:dyDescent="0.2"/>
    <row r="827" s="1" customFormat="1" ht="12.75" x14ac:dyDescent="0.2"/>
    <row r="828" s="1" customFormat="1" ht="12.75" x14ac:dyDescent="0.2"/>
    <row r="829" s="1" customFormat="1" ht="12.75" x14ac:dyDescent="0.2"/>
    <row r="830" s="1" customFormat="1" ht="12.75" x14ac:dyDescent="0.2"/>
    <row r="831" s="1" customFormat="1" ht="12.75" x14ac:dyDescent="0.2"/>
    <row r="832" s="1" customFormat="1" ht="12.75" x14ac:dyDescent="0.2"/>
    <row r="833" s="1" customFormat="1" ht="12.75" x14ac:dyDescent="0.2"/>
    <row r="834" s="1" customFormat="1" ht="12.75" x14ac:dyDescent="0.2"/>
    <row r="835" s="1" customFormat="1" ht="12.75" x14ac:dyDescent="0.2"/>
    <row r="836" s="1" customFormat="1" ht="12.75" x14ac:dyDescent="0.2"/>
    <row r="837" s="1" customFormat="1" ht="12.75" x14ac:dyDescent="0.2"/>
    <row r="838" s="1" customFormat="1" ht="12.75" x14ac:dyDescent="0.2"/>
    <row r="839" s="1" customFormat="1" ht="12.75" x14ac:dyDescent="0.2"/>
    <row r="840" s="1" customFormat="1" ht="12.75" x14ac:dyDescent="0.2"/>
    <row r="841" s="1" customFormat="1" ht="12.75" x14ac:dyDescent="0.2"/>
    <row r="842" s="1" customFormat="1" ht="12.75" x14ac:dyDescent="0.2"/>
    <row r="843" s="1" customFormat="1" ht="12.75" x14ac:dyDescent="0.2"/>
    <row r="844" s="1" customFormat="1" ht="12.75" x14ac:dyDescent="0.2"/>
    <row r="845" s="1" customFormat="1" ht="12.75" x14ac:dyDescent="0.2"/>
    <row r="846" s="1" customFormat="1" ht="12.75" x14ac:dyDescent="0.2"/>
    <row r="847" s="1" customFormat="1" ht="12.75" x14ac:dyDescent="0.2"/>
    <row r="848" s="1" customFormat="1" ht="12.75" x14ac:dyDescent="0.2"/>
    <row r="849" s="1" customFormat="1" ht="12.75" x14ac:dyDescent="0.2"/>
    <row r="850" s="1" customFormat="1" ht="12.75" x14ac:dyDescent="0.2"/>
    <row r="851" s="1" customFormat="1" ht="12.75" x14ac:dyDescent="0.2"/>
    <row r="852" s="1" customFormat="1" ht="12.75" x14ac:dyDescent="0.2"/>
    <row r="853" s="1" customFormat="1" ht="12.75" x14ac:dyDescent="0.2"/>
    <row r="854" s="1" customFormat="1" ht="12.75" x14ac:dyDescent="0.2"/>
    <row r="855" s="1" customFormat="1" ht="12.75" x14ac:dyDescent="0.2"/>
    <row r="856" s="1" customFormat="1" ht="12.75" x14ac:dyDescent="0.2"/>
    <row r="857" s="1" customFormat="1" ht="12.75" x14ac:dyDescent="0.2"/>
    <row r="858" s="1" customFormat="1" ht="12.75" x14ac:dyDescent="0.2"/>
    <row r="859" s="1" customFormat="1" ht="12.75" x14ac:dyDescent="0.2"/>
    <row r="860" s="1" customFormat="1" ht="12.75" x14ac:dyDescent="0.2"/>
    <row r="861" s="1" customFormat="1" ht="12.75" x14ac:dyDescent="0.2"/>
    <row r="862" s="1" customFormat="1" ht="12.75" x14ac:dyDescent="0.2"/>
    <row r="863" s="1" customFormat="1" ht="12.75" x14ac:dyDescent="0.2"/>
    <row r="864" s="1" customFormat="1" ht="12.75" x14ac:dyDescent="0.2"/>
    <row r="865" s="1" customFormat="1" ht="12.75" x14ac:dyDescent="0.2"/>
    <row r="866" s="1" customFormat="1" ht="12.75" x14ac:dyDescent="0.2"/>
    <row r="867" s="1" customFormat="1" ht="12.75" x14ac:dyDescent="0.2"/>
    <row r="868" s="1" customFormat="1" ht="12.75" x14ac:dyDescent="0.2"/>
    <row r="869" s="1" customFormat="1" ht="12.75" x14ac:dyDescent="0.2"/>
    <row r="870" s="1" customFormat="1" ht="12.75" x14ac:dyDescent="0.2"/>
    <row r="871" s="1" customFormat="1" ht="12.75" x14ac:dyDescent="0.2"/>
    <row r="872" s="1" customFormat="1" ht="12.75" x14ac:dyDescent="0.2"/>
    <row r="873" s="1" customFormat="1" ht="12.75" x14ac:dyDescent="0.2"/>
    <row r="874" s="1" customFormat="1" ht="12.75" x14ac:dyDescent="0.2"/>
    <row r="875" s="1" customFormat="1" ht="12.75" x14ac:dyDescent="0.2"/>
    <row r="876" s="1" customFormat="1" ht="12.75" x14ac:dyDescent="0.2"/>
    <row r="877" s="1" customFormat="1" ht="12.75" x14ac:dyDescent="0.2"/>
    <row r="878" s="1" customFormat="1" ht="12.75" x14ac:dyDescent="0.2"/>
    <row r="879" s="1" customFormat="1" ht="12.75" x14ac:dyDescent="0.2"/>
    <row r="880" s="1" customFormat="1" ht="12.75" x14ac:dyDescent="0.2"/>
    <row r="881" s="1" customFormat="1" ht="12.75" x14ac:dyDescent="0.2"/>
    <row r="882" s="1" customFormat="1" ht="12.75" x14ac:dyDescent="0.2"/>
    <row r="883" s="1" customFormat="1" ht="12.75" x14ac:dyDescent="0.2"/>
    <row r="884" s="1" customFormat="1" ht="12.75" x14ac:dyDescent="0.2"/>
    <row r="885" s="1" customFormat="1" ht="12.75" x14ac:dyDescent="0.2"/>
    <row r="886" s="1" customFormat="1" ht="12.75" x14ac:dyDescent="0.2"/>
    <row r="887" s="1" customFormat="1" ht="12.75" x14ac:dyDescent="0.2"/>
    <row r="888" s="1" customFormat="1" ht="12.75" x14ac:dyDescent="0.2"/>
    <row r="889" s="1" customFormat="1" ht="12.75" x14ac:dyDescent="0.2"/>
    <row r="890" s="1" customFormat="1" ht="12.75" x14ac:dyDescent="0.2"/>
    <row r="891" s="1" customFormat="1" ht="12.75" x14ac:dyDescent="0.2"/>
    <row r="892" s="1" customFormat="1" ht="12.75" x14ac:dyDescent="0.2"/>
    <row r="893" s="1" customFormat="1" ht="12.75" x14ac:dyDescent="0.2"/>
    <row r="894" s="1" customFormat="1" ht="12.75" x14ac:dyDescent="0.2"/>
    <row r="895" s="1" customFormat="1" ht="12.75" x14ac:dyDescent="0.2"/>
    <row r="896" s="1" customFormat="1" ht="12.75" x14ac:dyDescent="0.2"/>
    <row r="897" s="1" customFormat="1" ht="12.75" x14ac:dyDescent="0.2"/>
    <row r="898" s="1" customFormat="1" ht="12.75" x14ac:dyDescent="0.2"/>
    <row r="899" s="1" customFormat="1" ht="12.75" x14ac:dyDescent="0.2"/>
    <row r="900" s="1" customFormat="1" ht="12.75" x14ac:dyDescent="0.2"/>
    <row r="901" s="1" customFormat="1" ht="12.75" x14ac:dyDescent="0.2"/>
    <row r="902" s="1" customFormat="1" ht="12.75" x14ac:dyDescent="0.2"/>
    <row r="903" s="1" customFormat="1" ht="12.75" x14ac:dyDescent="0.2"/>
    <row r="904" s="1" customFormat="1" ht="12.75" x14ac:dyDescent="0.2"/>
    <row r="905" s="1" customFormat="1" ht="12.75" x14ac:dyDescent="0.2"/>
    <row r="906" s="1" customFormat="1" ht="12.75" x14ac:dyDescent="0.2"/>
    <row r="907" s="1" customFormat="1" ht="12.75" x14ac:dyDescent="0.2"/>
    <row r="908" s="1" customFormat="1" ht="12.75" x14ac:dyDescent="0.2"/>
    <row r="909" s="1" customFormat="1" ht="12.75" x14ac:dyDescent="0.2"/>
    <row r="910" s="1" customFormat="1" ht="12.75" x14ac:dyDescent="0.2"/>
    <row r="911" s="1" customFormat="1" ht="12.75" x14ac:dyDescent="0.2"/>
    <row r="912" s="1" customFormat="1" ht="12.75" x14ac:dyDescent="0.2"/>
    <row r="913" s="1" customFormat="1" ht="12.75" x14ac:dyDescent="0.2"/>
    <row r="914" s="1" customFormat="1" ht="12.75" x14ac:dyDescent="0.2"/>
    <row r="915" s="1" customFormat="1" ht="12.75" x14ac:dyDescent="0.2"/>
    <row r="916" s="1" customFormat="1" ht="12.75" x14ac:dyDescent="0.2"/>
    <row r="917" s="1" customFormat="1" ht="12.75" x14ac:dyDescent="0.2"/>
    <row r="918" s="1" customFormat="1" ht="12.75" x14ac:dyDescent="0.2"/>
    <row r="919" s="1" customFormat="1" ht="12.75" x14ac:dyDescent="0.2"/>
    <row r="920" s="1" customFormat="1" ht="12.75" x14ac:dyDescent="0.2"/>
    <row r="921" s="1" customFormat="1" ht="12.75" x14ac:dyDescent="0.2"/>
    <row r="922" s="1" customFormat="1" ht="12.75" x14ac:dyDescent="0.2"/>
    <row r="923" s="1" customFormat="1" ht="12.75" x14ac:dyDescent="0.2"/>
    <row r="924" s="1" customFormat="1" ht="12.75" x14ac:dyDescent="0.2"/>
    <row r="925" s="1" customFormat="1" ht="12.75" x14ac:dyDescent="0.2"/>
    <row r="926" s="1" customFormat="1" ht="12.75" x14ac:dyDescent="0.2"/>
    <row r="927" s="1" customFormat="1" ht="12.75" x14ac:dyDescent="0.2"/>
    <row r="928" s="1" customFormat="1" ht="12.75" x14ac:dyDescent="0.2"/>
    <row r="929" s="1" customFormat="1" ht="12.75" x14ac:dyDescent="0.2"/>
    <row r="930" s="1" customFormat="1" ht="12.75" x14ac:dyDescent="0.2"/>
    <row r="931" s="1" customFormat="1" ht="12.75" x14ac:dyDescent="0.2"/>
    <row r="932" s="1" customFormat="1" ht="12.75" x14ac:dyDescent="0.2"/>
    <row r="933" s="1" customFormat="1" ht="12.75" x14ac:dyDescent="0.2"/>
    <row r="934" s="1" customFormat="1" ht="12.75" x14ac:dyDescent="0.2"/>
    <row r="935" s="1" customFormat="1" ht="12.75" x14ac:dyDescent="0.2"/>
    <row r="936" s="1" customFormat="1" ht="12.75" x14ac:dyDescent="0.2"/>
    <row r="937" s="1" customFormat="1" ht="12.75" x14ac:dyDescent="0.2"/>
    <row r="938" s="1" customFormat="1" ht="12.75" x14ac:dyDescent="0.2"/>
    <row r="939" s="1" customFormat="1" ht="12.75" x14ac:dyDescent="0.2"/>
    <row r="940" s="1" customFormat="1" ht="12.75" x14ac:dyDescent="0.2"/>
    <row r="941" s="1" customFormat="1" ht="12.75" x14ac:dyDescent="0.2"/>
    <row r="942" s="1" customFormat="1" ht="12.75" x14ac:dyDescent="0.2"/>
    <row r="943" s="1" customFormat="1" ht="12.75" x14ac:dyDescent="0.2"/>
    <row r="944" s="1" customFormat="1" ht="12.75" x14ac:dyDescent="0.2"/>
    <row r="945" s="1" customFormat="1" ht="12.75" x14ac:dyDescent="0.2"/>
    <row r="946" s="1" customFormat="1" ht="12.75" x14ac:dyDescent="0.2"/>
    <row r="947" s="1" customFormat="1" ht="12.75" x14ac:dyDescent="0.2"/>
    <row r="948" s="1" customFormat="1" ht="12.75" x14ac:dyDescent="0.2"/>
    <row r="949" s="1" customFormat="1" ht="12.75" x14ac:dyDescent="0.2"/>
    <row r="950" s="1" customFormat="1" ht="12.75" x14ac:dyDescent="0.2"/>
    <row r="951" s="1" customFormat="1" ht="12.75" x14ac:dyDescent="0.2"/>
    <row r="952" s="1" customFormat="1" ht="12.75" x14ac:dyDescent="0.2"/>
    <row r="953" s="1" customFormat="1" ht="12.75" x14ac:dyDescent="0.2"/>
    <row r="954" s="1" customFormat="1" ht="12.75" x14ac:dyDescent="0.2"/>
    <row r="955" s="1" customFormat="1" ht="12.75" x14ac:dyDescent="0.2"/>
    <row r="956" s="1" customFormat="1" ht="12.75" x14ac:dyDescent="0.2"/>
    <row r="957" s="1" customFormat="1" ht="12.75" x14ac:dyDescent="0.2"/>
    <row r="958" s="1" customFormat="1" ht="12.75" x14ac:dyDescent="0.2"/>
    <row r="959" s="1" customFormat="1" ht="12.75" x14ac:dyDescent="0.2"/>
    <row r="960" s="1" customFormat="1" ht="12.75" x14ac:dyDescent="0.2"/>
    <row r="961" s="1" customFormat="1" ht="12.75" x14ac:dyDescent="0.2"/>
    <row r="962" s="1" customFormat="1" ht="12.75" x14ac:dyDescent="0.2"/>
    <row r="963" s="1" customFormat="1" ht="12.75" x14ac:dyDescent="0.2"/>
    <row r="964" s="1" customFormat="1" ht="12.75" x14ac:dyDescent="0.2"/>
    <row r="965" s="1" customFormat="1" ht="12.75" x14ac:dyDescent="0.2"/>
    <row r="966" s="1" customFormat="1" ht="12.75" x14ac:dyDescent="0.2"/>
    <row r="967" s="1" customFormat="1" ht="12.75" x14ac:dyDescent="0.2"/>
    <row r="968" s="1" customFormat="1" ht="12.75" x14ac:dyDescent="0.2"/>
    <row r="969" s="1" customFormat="1" ht="12.75" x14ac:dyDescent="0.2"/>
    <row r="970" s="1" customFormat="1" ht="12.75" x14ac:dyDescent="0.2"/>
    <row r="971" s="1" customFormat="1" ht="12.75" x14ac:dyDescent="0.2"/>
    <row r="972" s="1" customFormat="1" ht="12.75" x14ac:dyDescent="0.2"/>
    <row r="973" s="1" customFormat="1" ht="12.75" x14ac:dyDescent="0.2"/>
    <row r="974" s="1" customFormat="1" ht="12.75" x14ac:dyDescent="0.2"/>
    <row r="975" s="1" customFormat="1" ht="12.75" x14ac:dyDescent="0.2"/>
    <row r="976" s="1" customFormat="1" ht="12.75" x14ac:dyDescent="0.2"/>
    <row r="977" s="1" customFormat="1" ht="12.75" x14ac:dyDescent="0.2"/>
    <row r="978" s="1" customFormat="1" ht="12.75" x14ac:dyDescent="0.2"/>
    <row r="979" s="1" customFormat="1" ht="12.75" x14ac:dyDescent="0.2"/>
    <row r="980" s="1" customFormat="1" ht="12.75" x14ac:dyDescent="0.2"/>
    <row r="981" s="1" customFormat="1" ht="12.75" x14ac:dyDescent="0.2"/>
    <row r="982" s="1" customFormat="1" ht="12.75" x14ac:dyDescent="0.2"/>
    <row r="983" s="1" customFormat="1" ht="12.75" x14ac:dyDescent="0.2"/>
    <row r="984" s="1" customFormat="1" ht="12.75" x14ac:dyDescent="0.2"/>
    <row r="985" s="1" customFormat="1" ht="12.75" x14ac:dyDescent="0.2"/>
    <row r="986" s="1" customFormat="1" ht="12.75" x14ac:dyDescent="0.2"/>
    <row r="987" s="1" customFormat="1" ht="12.75" x14ac:dyDescent="0.2"/>
    <row r="988" s="1" customFormat="1" ht="12.75" x14ac:dyDescent="0.2"/>
    <row r="989" s="1" customFormat="1" ht="12.75" x14ac:dyDescent="0.2"/>
    <row r="990" s="1" customFormat="1" ht="12.75" x14ac:dyDescent="0.2"/>
    <row r="991" s="1" customFormat="1" ht="12.75" x14ac:dyDescent="0.2"/>
    <row r="992" s="1" customFormat="1" ht="12.75" x14ac:dyDescent="0.2"/>
    <row r="993" s="1" customFormat="1" ht="12.75" x14ac:dyDescent="0.2"/>
    <row r="994" s="1" customFormat="1" ht="12.75" x14ac:dyDescent="0.2"/>
    <row r="995" s="1" customFormat="1" ht="12.75" x14ac:dyDescent="0.2"/>
    <row r="996" s="1" customFormat="1" ht="12.75" x14ac:dyDescent="0.2"/>
    <row r="997" s="1" customFormat="1" ht="12.75" x14ac:dyDescent="0.2"/>
    <row r="998" s="1" customFormat="1" ht="12.75" x14ac:dyDescent="0.2"/>
    <row r="999" s="1" customFormat="1" ht="12.75" x14ac:dyDescent="0.2"/>
    <row r="1000" s="1" customFormat="1" ht="12.75" x14ac:dyDescent="0.2"/>
    <row r="1001" s="1" customFormat="1" ht="12.75" x14ac:dyDescent="0.2"/>
    <row r="1002" s="1" customFormat="1" ht="12.75" x14ac:dyDescent="0.2"/>
    <row r="1003" s="1" customFormat="1" ht="12.75" x14ac:dyDescent="0.2"/>
    <row r="1004" s="1" customFormat="1" ht="12.75" x14ac:dyDescent="0.2"/>
    <row r="1005" s="1" customFormat="1" ht="12.75" x14ac:dyDescent="0.2"/>
    <row r="1006" s="1" customFormat="1" ht="12.75" x14ac:dyDescent="0.2"/>
    <row r="1007" s="1" customFormat="1" ht="12.75" x14ac:dyDescent="0.2"/>
    <row r="1008" s="1" customFormat="1" ht="12.75" x14ac:dyDescent="0.2"/>
    <row r="1009" s="1" customFormat="1" ht="12.75" x14ac:dyDescent="0.2"/>
    <row r="1010" s="1" customFormat="1" ht="12.75" x14ac:dyDescent="0.2"/>
    <row r="1011" s="1" customFormat="1" ht="12.75" x14ac:dyDescent="0.2"/>
    <row r="1012" s="1" customFormat="1" ht="12.75" x14ac:dyDescent="0.2"/>
    <row r="1013" s="1" customFormat="1" ht="12.75" x14ac:dyDescent="0.2"/>
    <row r="1014" s="1" customFormat="1" ht="12.75" x14ac:dyDescent="0.2"/>
    <row r="1015" s="1" customFormat="1" ht="12.75" x14ac:dyDescent="0.2"/>
    <row r="1016" s="1" customFormat="1" ht="12.75" x14ac:dyDescent="0.2"/>
    <row r="1017" s="1" customFormat="1" ht="12.75" x14ac:dyDescent="0.2"/>
    <row r="1018" s="1" customFormat="1" ht="12.75" x14ac:dyDescent="0.2"/>
    <row r="1019" s="1" customFormat="1" ht="12.75" x14ac:dyDescent="0.2"/>
    <row r="1020" s="1" customFormat="1" ht="12.75" x14ac:dyDescent="0.2"/>
    <row r="1021" s="1" customFormat="1" ht="12.75" x14ac:dyDescent="0.2"/>
    <row r="1022" s="1" customFormat="1" ht="12.75" x14ac:dyDescent="0.2"/>
    <row r="1023" s="1" customFormat="1" ht="12.75" x14ac:dyDescent="0.2"/>
    <row r="1024" s="1" customFormat="1" ht="12.75" x14ac:dyDescent="0.2"/>
    <row r="1025" s="1" customFormat="1" ht="12.75" x14ac:dyDescent="0.2"/>
    <row r="1026" s="1" customFormat="1" ht="12.75" x14ac:dyDescent="0.2"/>
    <row r="1027" s="1" customFormat="1" ht="12.75" x14ac:dyDescent="0.2"/>
    <row r="1028" s="1" customFormat="1" ht="12.75" x14ac:dyDescent="0.2"/>
    <row r="1029" s="1" customFormat="1" ht="12.75" x14ac:dyDescent="0.2"/>
    <row r="1030" s="1" customFormat="1" ht="12.75" x14ac:dyDescent="0.2"/>
    <row r="1031" s="1" customFormat="1" ht="12.75" x14ac:dyDescent="0.2"/>
    <row r="1032" s="1" customFormat="1" ht="12.75" x14ac:dyDescent="0.2"/>
    <row r="1033" s="1" customFormat="1" ht="12.75" x14ac:dyDescent="0.2"/>
    <row r="1034" s="1" customFormat="1" ht="12.75" x14ac:dyDescent="0.2"/>
    <row r="1035" s="1" customFormat="1" ht="12.75" x14ac:dyDescent="0.2"/>
    <row r="1036" s="1" customFormat="1" ht="12.75" x14ac:dyDescent="0.2"/>
    <row r="1037" s="1" customFormat="1" ht="12.75" x14ac:dyDescent="0.2"/>
    <row r="1038" s="1" customFormat="1" ht="12.75" x14ac:dyDescent="0.2"/>
    <row r="1039" s="1" customFormat="1" ht="12.75" x14ac:dyDescent="0.2"/>
    <row r="1040" s="1" customFormat="1" ht="12.75" x14ac:dyDescent="0.2"/>
    <row r="1041" s="1" customFormat="1" ht="12.75" x14ac:dyDescent="0.2"/>
    <row r="1042" s="1" customFormat="1" ht="12.75" x14ac:dyDescent="0.2"/>
    <row r="1043" s="1" customFormat="1" ht="12.75" x14ac:dyDescent="0.2"/>
    <row r="1044" s="1" customFormat="1" ht="12.75" x14ac:dyDescent="0.2"/>
    <row r="1045" s="1" customFormat="1" ht="12.75" x14ac:dyDescent="0.2"/>
    <row r="1046" s="1" customFormat="1" ht="12.75" x14ac:dyDescent="0.2"/>
    <row r="1047" s="1" customFormat="1" ht="12.75" x14ac:dyDescent="0.2"/>
    <row r="1048" s="1" customFormat="1" ht="12.75" x14ac:dyDescent="0.2"/>
    <row r="1049" s="1" customFormat="1" ht="12.75" x14ac:dyDescent="0.2"/>
    <row r="1050" s="1" customFormat="1" ht="12.75" x14ac:dyDescent="0.2"/>
    <row r="1051" s="1" customFormat="1" ht="12.75" x14ac:dyDescent="0.2"/>
    <row r="1052" s="1" customFormat="1" ht="12.75" x14ac:dyDescent="0.2"/>
    <row r="1053" s="1" customFormat="1" ht="12.75" x14ac:dyDescent="0.2"/>
    <row r="1054" s="1" customFormat="1" ht="12.75" x14ac:dyDescent="0.2"/>
    <row r="1055" s="1" customFormat="1" ht="12.75" x14ac:dyDescent="0.2"/>
    <row r="1056" s="1" customFormat="1" ht="12.75" x14ac:dyDescent="0.2"/>
    <row r="1057" s="1" customFormat="1" ht="12.75" x14ac:dyDescent="0.2"/>
    <row r="1058" s="1" customFormat="1" ht="12.75" x14ac:dyDescent="0.2"/>
    <row r="1059" s="1" customFormat="1" ht="12.75" x14ac:dyDescent="0.2"/>
    <row r="1060" s="1" customFormat="1" ht="12.75" x14ac:dyDescent="0.2"/>
    <row r="1061" s="1" customFormat="1" ht="12.75" x14ac:dyDescent="0.2"/>
    <row r="1062" s="1" customFormat="1" ht="12.75" x14ac:dyDescent="0.2"/>
    <row r="1063" s="1" customFormat="1" ht="12.75" x14ac:dyDescent="0.2"/>
    <row r="1064" s="1" customFormat="1" ht="12.75" x14ac:dyDescent="0.2"/>
    <row r="1065" s="1" customFormat="1" ht="12.75" x14ac:dyDescent="0.2"/>
    <row r="1066" s="1" customFormat="1" ht="12.75" x14ac:dyDescent="0.2"/>
    <row r="1067" s="1" customFormat="1" ht="12.75" x14ac:dyDescent="0.2"/>
    <row r="1068" s="1" customFormat="1" ht="12.75" x14ac:dyDescent="0.2"/>
    <row r="1069" s="1" customFormat="1" ht="12.75" x14ac:dyDescent="0.2"/>
    <row r="1070" s="1" customFormat="1" ht="12.75" x14ac:dyDescent="0.2"/>
    <row r="1071" s="1" customFormat="1" ht="12.75" x14ac:dyDescent="0.2"/>
    <row r="1072" s="1" customFormat="1" ht="12.75" x14ac:dyDescent="0.2"/>
    <row r="1073" s="1" customFormat="1" ht="12.75" x14ac:dyDescent="0.2"/>
    <row r="1074" s="1" customFormat="1" ht="12.75" x14ac:dyDescent="0.2"/>
    <row r="1075" s="1" customFormat="1" ht="12.75" x14ac:dyDescent="0.2"/>
    <row r="1076" s="1" customFormat="1" ht="12.75" x14ac:dyDescent="0.2"/>
    <row r="1077" s="1" customFormat="1" ht="12.75" x14ac:dyDescent="0.2"/>
    <row r="1078" s="1" customFormat="1" ht="12.75" x14ac:dyDescent="0.2"/>
    <row r="1079" s="1" customFormat="1" ht="12.75" x14ac:dyDescent="0.2"/>
    <row r="1080" s="1" customFormat="1" ht="12.75" x14ac:dyDescent="0.2"/>
    <row r="1081" s="1" customFormat="1" ht="12.75" x14ac:dyDescent="0.2"/>
    <row r="1082" s="1" customFormat="1" ht="12.75" x14ac:dyDescent="0.2"/>
    <row r="1083" s="1" customFormat="1" ht="12.75" x14ac:dyDescent="0.2"/>
    <row r="1084" s="1" customFormat="1" ht="12.75" x14ac:dyDescent="0.2"/>
    <row r="1085" s="1" customFormat="1" ht="12.75" x14ac:dyDescent="0.2"/>
    <row r="1086" s="1" customFormat="1" ht="12.75" x14ac:dyDescent="0.2"/>
    <row r="1087" s="1" customFormat="1" ht="12.75" x14ac:dyDescent="0.2"/>
    <row r="1088" s="1" customFormat="1" ht="12.75" x14ac:dyDescent="0.2"/>
    <row r="1089" s="1" customFormat="1" ht="12.75" x14ac:dyDescent="0.2"/>
    <row r="1090" s="1" customFormat="1" ht="12.75" x14ac:dyDescent="0.2"/>
    <row r="1091" s="1" customFormat="1" ht="12.75" x14ac:dyDescent="0.2"/>
    <row r="1092" s="1" customFormat="1" ht="12.75" x14ac:dyDescent="0.2"/>
    <row r="1093" s="1" customFormat="1" ht="12.75" x14ac:dyDescent="0.2"/>
    <row r="1094" s="1" customFormat="1" ht="12.75" x14ac:dyDescent="0.2"/>
    <row r="1095" s="1" customFormat="1" ht="12.75" x14ac:dyDescent="0.2"/>
    <row r="1096" s="1" customFormat="1" ht="12.75" x14ac:dyDescent="0.2"/>
    <row r="1097" s="1" customFormat="1" ht="12.75" x14ac:dyDescent="0.2"/>
    <row r="1098" s="1" customFormat="1" ht="12.75" x14ac:dyDescent="0.2"/>
    <row r="1099" s="1" customFormat="1" ht="12.75" x14ac:dyDescent="0.2"/>
    <row r="1100" s="1" customFormat="1" ht="12.75" x14ac:dyDescent="0.2"/>
    <row r="1101" s="1" customFormat="1" ht="12.75" x14ac:dyDescent="0.2"/>
    <row r="1102" s="1" customFormat="1" ht="12.75" x14ac:dyDescent="0.2"/>
    <row r="1103" s="1" customFormat="1" ht="12.75" x14ac:dyDescent="0.2"/>
    <row r="1104" s="1" customFormat="1" ht="12.75" x14ac:dyDescent="0.2"/>
    <row r="1105" s="1" customFormat="1" ht="12.75" x14ac:dyDescent="0.2"/>
    <row r="1106" s="1" customFormat="1" ht="12.75" x14ac:dyDescent="0.2"/>
    <row r="1107" s="1" customFormat="1" ht="12.75" x14ac:dyDescent="0.2"/>
    <row r="1108" s="1" customFormat="1" ht="12.75" x14ac:dyDescent="0.2"/>
    <row r="1109" s="1" customFormat="1" ht="12.75" x14ac:dyDescent="0.2"/>
    <row r="1110" s="1" customFormat="1" ht="12.75" x14ac:dyDescent="0.2"/>
    <row r="1111" s="1" customFormat="1" ht="12.75" x14ac:dyDescent="0.2"/>
    <row r="1112" s="1" customFormat="1" ht="12.75" x14ac:dyDescent="0.2"/>
    <row r="1113" s="1" customFormat="1" ht="12.75" x14ac:dyDescent="0.2"/>
    <row r="1114" s="1" customFormat="1" ht="12.75" x14ac:dyDescent="0.2"/>
    <row r="1115" s="1" customFormat="1" ht="12.75" x14ac:dyDescent="0.2"/>
    <row r="1116" s="1" customFormat="1" ht="12.75" x14ac:dyDescent="0.2"/>
    <row r="1117" s="1" customFormat="1" ht="12.75" x14ac:dyDescent="0.2"/>
    <row r="1118" s="1" customFormat="1" ht="12.75" x14ac:dyDescent="0.2"/>
    <row r="1119" s="1" customFormat="1" ht="12.75" x14ac:dyDescent="0.2"/>
    <row r="1120" s="1" customFormat="1" ht="12.75" x14ac:dyDescent="0.2"/>
    <row r="1121" s="1" customFormat="1" ht="12.75" x14ac:dyDescent="0.2"/>
    <row r="1122" s="1" customFormat="1" ht="12.75" x14ac:dyDescent="0.2"/>
    <row r="1123" s="1" customFormat="1" ht="12.75" x14ac:dyDescent="0.2"/>
    <row r="1124" s="1" customFormat="1" ht="12.75" x14ac:dyDescent="0.2"/>
    <row r="1125" s="1" customFormat="1" ht="12.75" x14ac:dyDescent="0.2"/>
    <row r="1126" s="1" customFormat="1" ht="12.75" x14ac:dyDescent="0.2"/>
    <row r="1127" s="1" customFormat="1" ht="12.75" x14ac:dyDescent="0.2"/>
    <row r="1128" s="1" customFormat="1" ht="12.75" x14ac:dyDescent="0.2"/>
    <row r="1129" s="1" customFormat="1" ht="12.75" x14ac:dyDescent="0.2"/>
    <row r="1130" s="1" customFormat="1" ht="12.75" x14ac:dyDescent="0.2"/>
    <row r="1131" s="1" customFormat="1" ht="12.75" x14ac:dyDescent="0.2"/>
    <row r="1132" s="1" customFormat="1" ht="12.75" x14ac:dyDescent="0.2"/>
    <row r="1133" s="1" customFormat="1" ht="12.75" x14ac:dyDescent="0.2"/>
    <row r="1134" s="1" customFormat="1" ht="12.75" x14ac:dyDescent="0.2"/>
    <row r="1135" s="1" customFormat="1" ht="12.75" x14ac:dyDescent="0.2"/>
    <row r="1136" s="1" customFormat="1" ht="12.75" x14ac:dyDescent="0.2"/>
    <row r="1137" s="1" customFormat="1" ht="12.75" x14ac:dyDescent="0.2"/>
    <row r="1138" s="1" customFormat="1" ht="12.75" x14ac:dyDescent="0.2"/>
    <row r="1139" s="1" customFormat="1" ht="12.75" x14ac:dyDescent="0.2"/>
    <row r="1140" s="1" customFormat="1" ht="12.75" x14ac:dyDescent="0.2"/>
    <row r="1141" s="1" customFormat="1" ht="12.75" x14ac:dyDescent="0.2"/>
    <row r="1142" s="1" customFormat="1" ht="12.75" x14ac:dyDescent="0.2"/>
    <row r="1143" s="1" customFormat="1" ht="12.75" x14ac:dyDescent="0.2"/>
    <row r="1144" s="1" customFormat="1" ht="12.75" x14ac:dyDescent="0.2"/>
    <row r="1145" s="1" customFormat="1" ht="12.75" x14ac:dyDescent="0.2"/>
    <row r="1146" s="1" customFormat="1" ht="12.75" x14ac:dyDescent="0.2"/>
    <row r="1147" s="1" customFormat="1" ht="12.75" x14ac:dyDescent="0.2"/>
    <row r="1148" s="1" customFormat="1" ht="12.75" x14ac:dyDescent="0.2"/>
    <row r="1149" s="1" customFormat="1" ht="12.75" x14ac:dyDescent="0.2"/>
    <row r="1150" s="1" customFormat="1" ht="12.75" x14ac:dyDescent="0.2"/>
    <row r="1151" s="1" customFormat="1" ht="12.75" x14ac:dyDescent="0.2"/>
    <row r="1152" s="1" customFormat="1" ht="12.75" x14ac:dyDescent="0.2"/>
    <row r="1153" s="1" customFormat="1" ht="12.75" x14ac:dyDescent="0.2"/>
    <row r="1154" s="1" customFormat="1" ht="12.75" x14ac:dyDescent="0.2"/>
    <row r="1155" s="1" customFormat="1" ht="12.75" x14ac:dyDescent="0.2"/>
    <row r="1156" s="1" customFormat="1" ht="12.75" x14ac:dyDescent="0.2"/>
    <row r="1157" s="1" customFormat="1" ht="12.75" x14ac:dyDescent="0.2"/>
    <row r="1158" s="1" customFormat="1" ht="12.75" x14ac:dyDescent="0.2"/>
    <row r="1159" s="1" customFormat="1" ht="12.75" x14ac:dyDescent="0.2"/>
    <row r="1160" s="1" customFormat="1" ht="12.75" x14ac:dyDescent="0.2"/>
    <row r="1161" s="1" customFormat="1" ht="12.75" x14ac:dyDescent="0.2"/>
    <row r="1162" s="1" customFormat="1" ht="12.75" x14ac:dyDescent="0.2"/>
    <row r="1163" s="1" customFormat="1" ht="12.75" x14ac:dyDescent="0.2"/>
    <row r="1164" s="1" customFormat="1" ht="12.75" x14ac:dyDescent="0.2"/>
    <row r="1165" s="1" customFormat="1" ht="12.75" x14ac:dyDescent="0.2"/>
    <row r="1166" s="1" customFormat="1" ht="12.75" x14ac:dyDescent="0.2"/>
    <row r="1167" s="1" customFormat="1" ht="12.75" x14ac:dyDescent="0.2"/>
    <row r="1168" s="1" customFormat="1" ht="12.75" x14ac:dyDescent="0.2"/>
    <row r="1169" s="1" customFormat="1" ht="12.75" x14ac:dyDescent="0.2"/>
    <row r="1170" s="1" customFormat="1" ht="12.75" x14ac:dyDescent="0.2"/>
    <row r="1171" s="1" customFormat="1" ht="12.75" x14ac:dyDescent="0.2"/>
    <row r="1172" s="1" customFormat="1" ht="12.75" x14ac:dyDescent="0.2"/>
    <row r="1173" s="1" customFormat="1" ht="12.75" x14ac:dyDescent="0.2"/>
    <row r="1174" s="1" customFormat="1" ht="12.75" x14ac:dyDescent="0.2"/>
    <row r="1175" s="1" customFormat="1" ht="12.75" x14ac:dyDescent="0.2"/>
    <row r="1176" s="1" customFormat="1" ht="12.75" x14ac:dyDescent="0.2"/>
    <row r="1177" s="1" customFormat="1" ht="12.75" x14ac:dyDescent="0.2"/>
    <row r="1178" s="1" customFormat="1" ht="12.75" x14ac:dyDescent="0.2"/>
    <row r="1179" s="1" customFormat="1" ht="12.75" x14ac:dyDescent="0.2"/>
    <row r="1180" s="1" customFormat="1" ht="12.75" x14ac:dyDescent="0.2"/>
    <row r="1181" s="1" customFormat="1" ht="12.75" x14ac:dyDescent="0.2"/>
    <row r="1182" s="1" customFormat="1" ht="12.75" x14ac:dyDescent="0.2"/>
    <row r="1183" s="1" customFormat="1" ht="12.75" x14ac:dyDescent="0.2"/>
    <row r="1184" s="1" customFormat="1" ht="12.75" x14ac:dyDescent="0.2"/>
    <row r="1185" s="1" customFormat="1" ht="12.75" x14ac:dyDescent="0.2"/>
    <row r="1186" s="1" customFormat="1" ht="12.75" x14ac:dyDescent="0.2"/>
    <row r="1187" s="1" customFormat="1" ht="12.75" x14ac:dyDescent="0.2"/>
    <row r="1188" s="1" customFormat="1" ht="12.75" x14ac:dyDescent="0.2"/>
    <row r="1189" s="1" customFormat="1" ht="12.75" x14ac:dyDescent="0.2"/>
    <row r="1190" s="1" customFormat="1" ht="12.75" x14ac:dyDescent="0.2"/>
    <row r="1191" s="1" customFormat="1" ht="12.75" x14ac:dyDescent="0.2"/>
    <row r="1192" s="1" customFormat="1" ht="12.75" x14ac:dyDescent="0.2"/>
    <row r="1193" s="1" customFormat="1" ht="12.75" x14ac:dyDescent="0.2"/>
    <row r="1194" s="1" customFormat="1" ht="12.75" x14ac:dyDescent="0.2"/>
    <row r="1195" s="1" customFormat="1" ht="12.75" x14ac:dyDescent="0.2"/>
    <row r="1196" s="1" customFormat="1" ht="12.75" x14ac:dyDescent="0.2"/>
    <row r="1197" s="1" customFormat="1" ht="12.75" x14ac:dyDescent="0.2"/>
    <row r="1198" s="1" customFormat="1" ht="12.75" x14ac:dyDescent="0.2"/>
    <row r="1199" s="1" customFormat="1" ht="12.75" x14ac:dyDescent="0.2"/>
    <row r="1200" s="1" customFormat="1" ht="12.75" x14ac:dyDescent="0.2"/>
    <row r="1201" s="1" customFormat="1" ht="12.75" x14ac:dyDescent="0.2"/>
    <row r="1202" s="1" customFormat="1" ht="12.75" x14ac:dyDescent="0.2"/>
    <row r="1203" s="1" customFormat="1" ht="12.75" x14ac:dyDescent="0.2"/>
    <row r="1204" s="1" customFormat="1" ht="12.75" x14ac:dyDescent="0.2"/>
    <row r="1205" s="1" customFormat="1" ht="12.75" x14ac:dyDescent="0.2"/>
    <row r="1206" s="1" customFormat="1" ht="12.75" x14ac:dyDescent="0.2"/>
    <row r="1207" s="1" customFormat="1" ht="12.75" x14ac:dyDescent="0.2"/>
    <row r="1208" s="1" customFormat="1" ht="12.75" x14ac:dyDescent="0.2"/>
    <row r="1209" s="1" customFormat="1" ht="12.75" x14ac:dyDescent="0.2"/>
    <row r="1210" s="1" customFormat="1" ht="12.75" x14ac:dyDescent="0.2"/>
    <row r="1211" s="1" customFormat="1" ht="12.75" x14ac:dyDescent="0.2"/>
    <row r="1212" s="1" customFormat="1" ht="12.75" x14ac:dyDescent="0.2"/>
    <row r="1213" s="1" customFormat="1" ht="12.75" x14ac:dyDescent="0.2"/>
    <row r="1214" s="1" customFormat="1" ht="12.75" x14ac:dyDescent="0.2"/>
    <row r="1215" s="1" customFormat="1" ht="12.75" x14ac:dyDescent="0.2"/>
    <row r="1216" s="1" customFormat="1" ht="12.75" x14ac:dyDescent="0.2"/>
    <row r="1217" s="1" customFormat="1" ht="12.75" x14ac:dyDescent="0.2"/>
    <row r="1218" s="1" customFormat="1" ht="12.75" x14ac:dyDescent="0.2"/>
    <row r="1219" s="1" customFormat="1" ht="12.75" x14ac:dyDescent="0.2"/>
    <row r="1220" s="1" customFormat="1" ht="12.75" x14ac:dyDescent="0.2"/>
    <row r="1221" s="1" customFormat="1" ht="12.75" x14ac:dyDescent="0.2"/>
    <row r="1222" s="1" customFormat="1" ht="12.75" x14ac:dyDescent="0.2"/>
    <row r="1223" s="1" customFormat="1" ht="12.75" x14ac:dyDescent="0.2"/>
    <row r="1224" s="1" customFormat="1" ht="12.75" x14ac:dyDescent="0.2"/>
    <row r="1225" s="1" customFormat="1" ht="12.75" x14ac:dyDescent="0.2"/>
    <row r="1226" s="1" customFormat="1" ht="12.75" x14ac:dyDescent="0.2"/>
    <row r="1227" s="1" customFormat="1" ht="12.75" x14ac:dyDescent="0.2"/>
    <row r="1228" s="1" customFormat="1" ht="12.75" x14ac:dyDescent="0.2"/>
    <row r="1229" s="1" customFormat="1" ht="12.75" x14ac:dyDescent="0.2"/>
    <row r="1230" s="1" customFormat="1" ht="12.75" x14ac:dyDescent="0.2"/>
    <row r="1231" s="1" customFormat="1" ht="12.75" x14ac:dyDescent="0.2"/>
    <row r="1232" s="1" customFormat="1" ht="12.75" x14ac:dyDescent="0.2"/>
    <row r="1233" s="1" customFormat="1" ht="12.75" x14ac:dyDescent="0.2"/>
    <row r="1234" s="1" customFormat="1" ht="12.75" x14ac:dyDescent="0.2"/>
    <row r="1235" s="1" customFormat="1" ht="12.75" x14ac:dyDescent="0.2"/>
    <row r="1236" s="1" customFormat="1" ht="12.75" x14ac:dyDescent="0.2"/>
    <row r="1237" s="1" customFormat="1" ht="12.75" x14ac:dyDescent="0.2"/>
    <row r="1238" s="1" customFormat="1" ht="12.75" x14ac:dyDescent="0.2"/>
    <row r="1239" s="1" customFormat="1" ht="12.75" x14ac:dyDescent="0.2"/>
    <row r="1240" s="1" customFormat="1" ht="12.75" x14ac:dyDescent="0.2"/>
    <row r="1241" s="1" customFormat="1" ht="12.75" x14ac:dyDescent="0.2"/>
    <row r="1242" s="1" customFormat="1" ht="12.75" x14ac:dyDescent="0.2"/>
    <row r="1243" s="1" customFormat="1" ht="12.75" x14ac:dyDescent="0.2"/>
    <row r="1244" s="1" customFormat="1" ht="12.75" x14ac:dyDescent="0.2"/>
    <row r="1245" s="1" customFormat="1" ht="12.75" x14ac:dyDescent="0.2"/>
    <row r="1246" s="1" customFormat="1" ht="12.75" x14ac:dyDescent="0.2"/>
    <row r="1247" s="1" customFormat="1" ht="12.75" x14ac:dyDescent="0.2"/>
    <row r="1248" s="1" customFormat="1" ht="12.75" x14ac:dyDescent="0.2"/>
    <row r="1249" s="1" customFormat="1" ht="12.75" x14ac:dyDescent="0.2"/>
    <row r="1250" s="1" customFormat="1" ht="12.75" x14ac:dyDescent="0.2"/>
    <row r="1251" s="1" customFormat="1" ht="12.75" x14ac:dyDescent="0.2"/>
    <row r="1252" s="1" customFormat="1" ht="12.75" x14ac:dyDescent="0.2"/>
    <row r="1253" s="1" customFormat="1" ht="12.75" x14ac:dyDescent="0.2"/>
    <row r="1254" s="1" customFormat="1" ht="12.75" x14ac:dyDescent="0.2"/>
    <row r="1255" s="1" customFormat="1" ht="12.75" x14ac:dyDescent="0.2"/>
    <row r="1256" s="1" customFormat="1" ht="12.75" x14ac:dyDescent="0.2"/>
    <row r="1257" s="1" customFormat="1" ht="12.75" x14ac:dyDescent="0.2"/>
    <row r="1258" s="1" customFormat="1" ht="12.75" x14ac:dyDescent="0.2"/>
    <row r="1259" s="1" customFormat="1" ht="12.75" x14ac:dyDescent="0.2"/>
    <row r="1260" s="1" customFormat="1" ht="12.75" x14ac:dyDescent="0.2"/>
    <row r="1261" s="1" customFormat="1" ht="12.75" x14ac:dyDescent="0.2"/>
    <row r="1262" s="1" customFormat="1" ht="12.75" x14ac:dyDescent="0.2"/>
    <row r="1263" s="1" customFormat="1" ht="12.75" x14ac:dyDescent="0.2"/>
    <row r="1264" s="1" customFormat="1" ht="12.75" x14ac:dyDescent="0.2"/>
    <row r="1265" s="1" customFormat="1" ht="12.75" x14ac:dyDescent="0.2"/>
    <row r="1266" s="1" customFormat="1" ht="12.75" x14ac:dyDescent="0.2"/>
    <row r="1267" s="1" customFormat="1" ht="12.75" x14ac:dyDescent="0.2"/>
    <row r="1268" s="1" customFormat="1" ht="12.75" x14ac:dyDescent="0.2"/>
    <row r="1269" s="1" customFormat="1" ht="12.75" x14ac:dyDescent="0.2"/>
    <row r="1270" s="1" customFormat="1" ht="12.75" x14ac:dyDescent="0.2"/>
    <row r="1271" s="1" customFormat="1" ht="12.75" x14ac:dyDescent="0.2"/>
    <row r="1272" s="1" customFormat="1" ht="12.75" x14ac:dyDescent="0.2"/>
    <row r="1273" s="1" customFormat="1" ht="12.75" x14ac:dyDescent="0.2"/>
    <row r="1274" s="1" customFormat="1" ht="12.75" x14ac:dyDescent="0.2"/>
    <row r="1275" s="1" customFormat="1" ht="12.75" x14ac:dyDescent="0.2"/>
    <row r="1276" s="1" customFormat="1" ht="12.75" x14ac:dyDescent="0.2"/>
    <row r="1277" s="1" customFormat="1" ht="12.75" x14ac:dyDescent="0.2"/>
    <row r="1278" s="1" customFormat="1" ht="12.75" x14ac:dyDescent="0.2"/>
    <row r="1279" s="1" customFormat="1" ht="12.75" x14ac:dyDescent="0.2"/>
    <row r="1280" s="1" customFormat="1" ht="12.75" x14ac:dyDescent="0.2"/>
    <row r="1281" s="1" customFormat="1" ht="12.75" x14ac:dyDescent="0.2"/>
    <row r="1282" s="1" customFormat="1" ht="12.75" x14ac:dyDescent="0.2"/>
    <row r="1283" s="1" customFormat="1" ht="12.75" x14ac:dyDescent="0.2"/>
    <row r="1284" s="1" customFormat="1" ht="12.75" x14ac:dyDescent="0.2"/>
    <row r="1285" s="1" customFormat="1" ht="12.75" x14ac:dyDescent="0.2"/>
    <row r="1286" s="1" customFormat="1" ht="12.75" x14ac:dyDescent="0.2"/>
    <row r="1287" s="1" customFormat="1" ht="12.75" x14ac:dyDescent="0.2"/>
    <row r="1288" s="1" customFormat="1" ht="12.75" x14ac:dyDescent="0.2"/>
    <row r="1289" s="1" customFormat="1" ht="12.75" x14ac:dyDescent="0.2"/>
    <row r="1290" s="1" customFormat="1" ht="12.75" x14ac:dyDescent="0.2"/>
    <row r="1291" s="1" customFormat="1" ht="12.75" x14ac:dyDescent="0.2"/>
    <row r="1292" s="1" customFormat="1" ht="12.75" x14ac:dyDescent="0.2"/>
    <row r="1293" s="1" customFormat="1" ht="12.75" x14ac:dyDescent="0.2"/>
    <row r="1294" s="1" customFormat="1" ht="12.75" x14ac:dyDescent="0.2"/>
    <row r="1295" s="1" customFormat="1" ht="12.75" x14ac:dyDescent="0.2"/>
    <row r="1296" s="1" customFormat="1" ht="12.75" x14ac:dyDescent="0.2"/>
    <row r="1297" s="1" customFormat="1" ht="12.75" x14ac:dyDescent="0.2"/>
    <row r="1298" s="1" customFormat="1" ht="12.75" x14ac:dyDescent="0.2"/>
    <row r="1299" s="1" customFormat="1" ht="12.75" x14ac:dyDescent="0.2"/>
    <row r="1300" s="1" customFormat="1" ht="12.75" x14ac:dyDescent="0.2"/>
    <row r="1301" s="1" customFormat="1" ht="12.75" x14ac:dyDescent="0.2"/>
    <row r="1302" s="1" customFormat="1" ht="12.75" x14ac:dyDescent="0.2"/>
    <row r="1303" s="1" customFormat="1" ht="12.75" x14ac:dyDescent="0.2"/>
    <row r="1304" s="1" customFormat="1" ht="12.75" x14ac:dyDescent="0.2"/>
    <row r="1305" s="1" customFormat="1" ht="12.75" x14ac:dyDescent="0.2"/>
    <row r="1306" s="1" customFormat="1" ht="12.75" x14ac:dyDescent="0.2"/>
    <row r="1307" s="1" customFormat="1" ht="12.75" x14ac:dyDescent="0.2"/>
    <row r="1308" s="1" customFormat="1" ht="12.75" x14ac:dyDescent="0.2"/>
    <row r="1309" s="1" customFormat="1" ht="12.75" x14ac:dyDescent="0.2"/>
    <row r="1310" s="1" customFormat="1" ht="12.75" x14ac:dyDescent="0.2"/>
    <row r="1311" s="1" customFormat="1" ht="12.75" x14ac:dyDescent="0.2"/>
    <row r="1312" s="1" customFormat="1" ht="12.75" x14ac:dyDescent="0.2"/>
    <row r="1313" s="1" customFormat="1" ht="12.75" x14ac:dyDescent="0.2"/>
    <row r="1314" s="1" customFormat="1" ht="12.75" x14ac:dyDescent="0.2"/>
    <row r="1315" s="1" customFormat="1" ht="12.75" x14ac:dyDescent="0.2"/>
    <row r="1316" s="1" customFormat="1" ht="12.75" x14ac:dyDescent="0.2"/>
    <row r="1317" s="1" customFormat="1" ht="12.75" x14ac:dyDescent="0.2"/>
    <row r="1318" s="1" customFormat="1" ht="12.75" x14ac:dyDescent="0.2"/>
    <row r="1319" s="1" customFormat="1" ht="12.75" x14ac:dyDescent="0.2"/>
    <row r="1320" s="1" customFormat="1" ht="12.75" x14ac:dyDescent="0.2"/>
    <row r="1321" s="1" customFormat="1" ht="12.75" x14ac:dyDescent="0.2"/>
    <row r="1322" s="1" customFormat="1" ht="12.75" x14ac:dyDescent="0.2"/>
    <row r="1323" s="1" customFormat="1" ht="12.75" x14ac:dyDescent="0.2"/>
    <row r="1324" s="1" customFormat="1" ht="12.75" x14ac:dyDescent="0.2"/>
    <row r="1325" s="1" customFormat="1" ht="12.75" x14ac:dyDescent="0.2"/>
    <row r="1326" s="1" customFormat="1" ht="12.75" x14ac:dyDescent="0.2"/>
    <row r="1327" s="1" customFormat="1" ht="12.75" x14ac:dyDescent="0.2"/>
    <row r="1328" s="1" customFormat="1" ht="12.75" x14ac:dyDescent="0.2"/>
    <row r="1329" s="1" customFormat="1" ht="12.75" x14ac:dyDescent="0.2"/>
    <row r="1330" s="1" customFormat="1" ht="12.75" x14ac:dyDescent="0.2"/>
    <row r="1331" s="1" customFormat="1" ht="12.75" x14ac:dyDescent="0.2"/>
    <row r="1332" s="1" customFormat="1" ht="12.75" x14ac:dyDescent="0.2"/>
    <row r="1333" s="1" customFormat="1" ht="12.75" x14ac:dyDescent="0.2"/>
    <row r="1334" s="1" customFormat="1" ht="12.75" x14ac:dyDescent="0.2"/>
    <row r="1335" s="1" customFormat="1" ht="12.75" x14ac:dyDescent="0.2"/>
    <row r="1336" s="1" customFormat="1" ht="12.75" x14ac:dyDescent="0.2"/>
    <row r="1337" s="1" customFormat="1" ht="12.75" x14ac:dyDescent="0.2"/>
    <row r="1338" s="1" customFormat="1" ht="12.75" x14ac:dyDescent="0.2"/>
    <row r="1339" s="1" customFormat="1" ht="12.75" x14ac:dyDescent="0.2"/>
    <row r="1340" s="1" customFormat="1" ht="12.75" x14ac:dyDescent="0.2"/>
    <row r="1341" s="1" customFormat="1" ht="12.75" x14ac:dyDescent="0.2"/>
    <row r="1342" s="1" customFormat="1" ht="12.75" x14ac:dyDescent="0.2"/>
    <row r="1343" s="1" customFormat="1" ht="12.75" x14ac:dyDescent="0.2"/>
    <row r="1344" s="1" customFormat="1" ht="12.75" x14ac:dyDescent="0.2"/>
    <row r="1345" s="1" customFormat="1" ht="12.75" x14ac:dyDescent="0.2"/>
    <row r="1346" s="1" customFormat="1" ht="12.75" x14ac:dyDescent="0.2"/>
    <row r="1347" s="1" customFormat="1" ht="12.75" x14ac:dyDescent="0.2"/>
    <row r="1348" s="1" customFormat="1" ht="12.75" x14ac:dyDescent="0.2"/>
    <row r="1349" s="1" customFormat="1" ht="12.75" x14ac:dyDescent="0.2"/>
    <row r="1350" s="1" customFormat="1" ht="12.75" x14ac:dyDescent="0.2"/>
    <row r="1351" s="1" customFormat="1" ht="12.75" x14ac:dyDescent="0.2"/>
    <row r="1352" s="1" customFormat="1" ht="12.75" x14ac:dyDescent="0.2"/>
    <row r="1353" s="1" customFormat="1" ht="12.75" x14ac:dyDescent="0.2"/>
    <row r="1354" s="1" customFormat="1" ht="12.75" x14ac:dyDescent="0.2"/>
    <row r="1355" s="1" customFormat="1" ht="12.75" x14ac:dyDescent="0.2"/>
    <row r="1356" s="1" customFormat="1" ht="12.75" x14ac:dyDescent="0.2"/>
    <row r="1357" s="1" customFormat="1" ht="12.75" x14ac:dyDescent="0.2"/>
    <row r="1358" s="1" customFormat="1" ht="12.75" x14ac:dyDescent="0.2"/>
    <row r="1359" s="1" customFormat="1" ht="12.75" x14ac:dyDescent="0.2"/>
    <row r="1360" s="1" customFormat="1" ht="12.75" x14ac:dyDescent="0.2"/>
    <row r="1361" s="1" customFormat="1" ht="12.75" x14ac:dyDescent="0.2"/>
    <row r="1362" s="1" customFormat="1" ht="12.75" x14ac:dyDescent="0.2"/>
    <row r="1363" s="1" customFormat="1" ht="12.75" x14ac:dyDescent="0.2"/>
    <row r="1364" s="1" customFormat="1" ht="12.75" x14ac:dyDescent="0.2"/>
    <row r="1365" s="1" customFormat="1" ht="12.75" x14ac:dyDescent="0.2"/>
    <row r="1366" s="1" customFormat="1" ht="12.75" x14ac:dyDescent="0.2"/>
    <row r="1367" s="1" customFormat="1" ht="12.75" x14ac:dyDescent="0.2"/>
    <row r="1368" s="1" customFormat="1" ht="12.75" x14ac:dyDescent="0.2"/>
    <row r="1369" s="1" customFormat="1" ht="12.75" x14ac:dyDescent="0.2"/>
    <row r="1370" s="1" customFormat="1" ht="12.75" x14ac:dyDescent="0.2"/>
    <row r="1371" s="1" customFormat="1" ht="12.75" x14ac:dyDescent="0.2"/>
    <row r="1372" s="1" customFormat="1" ht="12.75" x14ac:dyDescent="0.2"/>
    <row r="1373" s="1" customFormat="1" ht="12.75" x14ac:dyDescent="0.2"/>
    <row r="1374" s="1" customFormat="1" ht="12.75" x14ac:dyDescent="0.2"/>
    <row r="1375" s="1" customFormat="1" ht="12.75" x14ac:dyDescent="0.2"/>
    <row r="1376" s="1" customFormat="1" ht="12.75" x14ac:dyDescent="0.2"/>
    <row r="1377" s="1" customFormat="1" ht="12.75" x14ac:dyDescent="0.2"/>
    <row r="1378" s="1" customFormat="1" ht="12.75" x14ac:dyDescent="0.2"/>
    <row r="1379" s="1" customFormat="1" ht="12.75" x14ac:dyDescent="0.2"/>
    <row r="1380" s="1" customFormat="1" ht="12.75" x14ac:dyDescent="0.2"/>
    <row r="1381" s="1" customFormat="1" ht="12.75" x14ac:dyDescent="0.2"/>
    <row r="1382" s="1" customFormat="1" ht="12.75" x14ac:dyDescent="0.2"/>
    <row r="1383" s="1" customFormat="1" ht="12.75" x14ac:dyDescent="0.2"/>
    <row r="1384" s="1" customFormat="1" ht="12.75" x14ac:dyDescent="0.2"/>
    <row r="1385" s="1" customFormat="1" ht="12.75" x14ac:dyDescent="0.2"/>
    <row r="1386" s="1" customFormat="1" ht="12.75" x14ac:dyDescent="0.2"/>
    <row r="1387" s="1" customFormat="1" ht="12.75" x14ac:dyDescent="0.2"/>
    <row r="1388" s="1" customFormat="1" ht="12.75" x14ac:dyDescent="0.2"/>
    <row r="1389" s="1" customFormat="1" ht="12.75" x14ac:dyDescent="0.2"/>
    <row r="1390" s="1" customFormat="1" ht="12.75" x14ac:dyDescent="0.2"/>
    <row r="1391" s="1" customFormat="1" ht="12.75" x14ac:dyDescent="0.2"/>
    <row r="1392" s="1" customFormat="1" ht="12.75" x14ac:dyDescent="0.2"/>
    <row r="1393" s="1" customFormat="1" ht="12.75" x14ac:dyDescent="0.2"/>
    <row r="1394" s="1" customFormat="1" ht="12.75" x14ac:dyDescent="0.2"/>
    <row r="1395" s="1" customFormat="1" ht="12.75" x14ac:dyDescent="0.2"/>
    <row r="1396" s="1" customFormat="1" ht="12.75" x14ac:dyDescent="0.2"/>
    <row r="1397" s="1" customFormat="1" ht="12.75" x14ac:dyDescent="0.2"/>
    <row r="1398" s="1" customFormat="1" ht="12.75" x14ac:dyDescent="0.2"/>
    <row r="1399" s="1" customFormat="1" ht="12.75" x14ac:dyDescent="0.2"/>
    <row r="1400" s="1" customFormat="1" ht="12.75" x14ac:dyDescent="0.2"/>
    <row r="1401" s="1" customFormat="1" ht="12.75" x14ac:dyDescent="0.2"/>
    <row r="1402" s="1" customFormat="1" ht="12.75" x14ac:dyDescent="0.2"/>
    <row r="1403" s="1" customFormat="1" ht="12.75" x14ac:dyDescent="0.2"/>
    <row r="1404" s="1" customFormat="1" ht="12.75" x14ac:dyDescent="0.2"/>
    <row r="1405" s="1" customFormat="1" ht="12.75" x14ac:dyDescent="0.2"/>
    <row r="1406" s="1" customFormat="1" ht="12.75" x14ac:dyDescent="0.2"/>
    <row r="1407" s="1" customFormat="1" ht="12.75" x14ac:dyDescent="0.2"/>
    <row r="1408" s="1" customFormat="1" ht="12.75" x14ac:dyDescent="0.2"/>
    <row r="1409" s="1" customFormat="1" ht="12.75" x14ac:dyDescent="0.2"/>
    <row r="1410" s="1" customFormat="1" ht="12.75" x14ac:dyDescent="0.2"/>
    <row r="1411" s="1" customFormat="1" ht="12.75" x14ac:dyDescent="0.2"/>
    <row r="1412" s="1" customFormat="1" ht="12.75" x14ac:dyDescent="0.2"/>
    <row r="1413" s="1" customFormat="1" ht="12.75" x14ac:dyDescent="0.2"/>
    <row r="1414" s="1" customFormat="1" ht="12.75" x14ac:dyDescent="0.2"/>
    <row r="1415" s="1" customFormat="1" ht="12.75" x14ac:dyDescent="0.2"/>
    <row r="1416" s="1" customFormat="1" ht="12.75" x14ac:dyDescent="0.2"/>
    <row r="1417" s="1" customFormat="1" ht="12.75" x14ac:dyDescent="0.2"/>
    <row r="1418" s="1" customFormat="1" ht="12.75" x14ac:dyDescent="0.2"/>
    <row r="1419" s="1" customFormat="1" ht="12.75" x14ac:dyDescent="0.2"/>
    <row r="1420" s="1" customFormat="1" ht="12.75" x14ac:dyDescent="0.2"/>
    <row r="1421" s="1" customFormat="1" ht="12.75" x14ac:dyDescent="0.2"/>
    <row r="1422" s="1" customFormat="1" ht="12.75" x14ac:dyDescent="0.2"/>
    <row r="1423" s="1" customFormat="1" ht="12.75" x14ac:dyDescent="0.2"/>
    <row r="1424" s="1" customFormat="1" ht="12.75" x14ac:dyDescent="0.2"/>
    <row r="1425" s="1" customFormat="1" ht="12.75" x14ac:dyDescent="0.2"/>
    <row r="1426" s="1" customFormat="1" ht="12.75" x14ac:dyDescent="0.2"/>
    <row r="1427" s="1" customFormat="1" ht="12.75" x14ac:dyDescent="0.2"/>
    <row r="1428" s="1" customFormat="1" ht="12.75" x14ac:dyDescent="0.2"/>
    <row r="1429" s="1" customFormat="1" ht="12.75" x14ac:dyDescent="0.2"/>
    <row r="1430" s="1" customFormat="1" ht="12.75" x14ac:dyDescent="0.2"/>
    <row r="1431" s="1" customFormat="1" ht="12.75" x14ac:dyDescent="0.2"/>
    <row r="1432" s="1" customFormat="1" ht="12.75" x14ac:dyDescent="0.2"/>
    <row r="1433" s="1" customFormat="1" ht="12.75" x14ac:dyDescent="0.2"/>
    <row r="1434" s="1" customFormat="1" ht="12.75" x14ac:dyDescent="0.2"/>
    <row r="1435" s="1" customFormat="1" ht="12.75" x14ac:dyDescent="0.2"/>
    <row r="1436" s="1" customFormat="1" ht="12.75" x14ac:dyDescent="0.2"/>
    <row r="1437" s="1" customFormat="1" ht="12.75" x14ac:dyDescent="0.2"/>
    <row r="1438" s="1" customFormat="1" ht="12.75" x14ac:dyDescent="0.2"/>
    <row r="1439" s="1" customFormat="1" ht="12.75" x14ac:dyDescent="0.2"/>
    <row r="1440" s="1" customFormat="1" ht="12.75" x14ac:dyDescent="0.2"/>
    <row r="1441" s="1" customFormat="1" ht="12.75" x14ac:dyDescent="0.2"/>
    <row r="1442" s="1" customFormat="1" ht="12.75" x14ac:dyDescent="0.2"/>
    <row r="1443" s="1" customFormat="1" ht="12.75" x14ac:dyDescent="0.2"/>
    <row r="1444" s="1" customFormat="1" ht="12.75" x14ac:dyDescent="0.2"/>
    <row r="1445" s="1" customFormat="1" ht="12.75" x14ac:dyDescent="0.2"/>
    <row r="1446" s="1" customFormat="1" ht="12.75" x14ac:dyDescent="0.2"/>
    <row r="1447" s="1" customFormat="1" ht="12.75" x14ac:dyDescent="0.2"/>
    <row r="1448" s="1" customFormat="1" ht="12.75" x14ac:dyDescent="0.2"/>
    <row r="1449" s="1" customFormat="1" ht="12.75" x14ac:dyDescent="0.2"/>
    <row r="1450" s="1" customFormat="1" ht="12.75" x14ac:dyDescent="0.2"/>
    <row r="1451" s="1" customFormat="1" ht="12.75" x14ac:dyDescent="0.2"/>
    <row r="1452" s="1" customFormat="1" ht="12.75" x14ac:dyDescent="0.2"/>
    <row r="1453" s="1" customFormat="1" ht="12.75" x14ac:dyDescent="0.2"/>
    <row r="1454" s="1" customFormat="1" ht="12.75" x14ac:dyDescent="0.2"/>
    <row r="1455" s="1" customFormat="1" ht="12.75" x14ac:dyDescent="0.2"/>
    <row r="1456" s="1" customFormat="1" ht="12.75" x14ac:dyDescent="0.2"/>
    <row r="1457" s="1" customFormat="1" ht="12.75" x14ac:dyDescent="0.2"/>
    <row r="1458" s="1" customFormat="1" ht="12.75" x14ac:dyDescent="0.2"/>
    <row r="1459" s="1" customFormat="1" ht="12.75" x14ac:dyDescent="0.2"/>
    <row r="1460" s="1" customFormat="1" ht="12.75" x14ac:dyDescent="0.2"/>
    <row r="1461" s="1" customFormat="1" ht="12.75" x14ac:dyDescent="0.2"/>
    <row r="1462" s="1" customFormat="1" ht="12.75" x14ac:dyDescent="0.2"/>
    <row r="1463" s="1" customFormat="1" ht="12.75" x14ac:dyDescent="0.2"/>
    <row r="1464" s="1" customFormat="1" ht="12.75" x14ac:dyDescent="0.2"/>
    <row r="1465" s="1" customFormat="1" ht="12.75" x14ac:dyDescent="0.2"/>
    <row r="1466" s="1" customFormat="1" ht="12.75" x14ac:dyDescent="0.2"/>
    <row r="1467" s="1" customFormat="1" ht="12.75" x14ac:dyDescent="0.2"/>
    <row r="1468" s="1" customFormat="1" ht="12.75" x14ac:dyDescent="0.2"/>
    <row r="1469" s="1" customFormat="1" ht="12.75" x14ac:dyDescent="0.2"/>
    <row r="1470" s="1" customFormat="1" ht="12.75" x14ac:dyDescent="0.2"/>
    <row r="1471" s="1" customFormat="1" ht="12.75" x14ac:dyDescent="0.2"/>
    <row r="1472" s="1" customFormat="1" ht="12.75" x14ac:dyDescent="0.2"/>
    <row r="1473" s="1" customFormat="1" ht="12.75" x14ac:dyDescent="0.2"/>
    <row r="1474" s="1" customFormat="1" ht="12.75" x14ac:dyDescent="0.2"/>
    <row r="1475" s="1" customFormat="1" ht="12.75" x14ac:dyDescent="0.2"/>
    <row r="1476" s="1" customFormat="1" ht="12.75" x14ac:dyDescent="0.2"/>
    <row r="1477" s="1" customFormat="1" ht="12.75" x14ac:dyDescent="0.2"/>
    <row r="1478" s="1" customFormat="1" ht="12.75" x14ac:dyDescent="0.2"/>
    <row r="1479" s="1" customFormat="1" ht="12.75" x14ac:dyDescent="0.2"/>
    <row r="1480" s="1" customFormat="1" ht="12.75" x14ac:dyDescent="0.2"/>
    <row r="1481" s="1" customFormat="1" ht="12.75" x14ac:dyDescent="0.2"/>
    <row r="1482" s="1" customFormat="1" ht="12.75" x14ac:dyDescent="0.2"/>
    <row r="1483" s="1" customFormat="1" ht="12.75" x14ac:dyDescent="0.2"/>
    <row r="1484" s="1" customFormat="1" ht="12.75" x14ac:dyDescent="0.2"/>
    <row r="1485" s="1" customFormat="1" ht="12.75" x14ac:dyDescent="0.2"/>
    <row r="1486" s="1" customFormat="1" ht="12.75" x14ac:dyDescent="0.2"/>
    <row r="1487" s="1" customFormat="1" ht="12.75" x14ac:dyDescent="0.2"/>
    <row r="1488" s="1" customFormat="1" ht="12.75" x14ac:dyDescent="0.2"/>
    <row r="1489" s="1" customFormat="1" ht="12.75" x14ac:dyDescent="0.2"/>
    <row r="1490" s="1" customFormat="1" ht="12.75" x14ac:dyDescent="0.2"/>
    <row r="1491" s="1" customFormat="1" ht="12.75" x14ac:dyDescent="0.2"/>
    <row r="1492" s="1" customFormat="1" ht="12.75" x14ac:dyDescent="0.2"/>
    <row r="1493" s="1" customFormat="1" ht="12.75" x14ac:dyDescent="0.2"/>
    <row r="1494" s="1" customFormat="1" ht="12.75" x14ac:dyDescent="0.2"/>
    <row r="1495" s="1" customFormat="1" ht="12.75" x14ac:dyDescent="0.2"/>
    <row r="1496" s="1" customFormat="1" ht="12.75" x14ac:dyDescent="0.2"/>
    <row r="1497" s="1" customFormat="1" ht="12.75" x14ac:dyDescent="0.2"/>
    <row r="1498" s="1" customFormat="1" ht="12.75" x14ac:dyDescent="0.2"/>
    <row r="1499" s="1" customFormat="1" ht="12.75" x14ac:dyDescent="0.2"/>
    <row r="1500" s="1" customFormat="1" ht="12.75" x14ac:dyDescent="0.2"/>
    <row r="1501" s="1" customFormat="1" ht="12.75" x14ac:dyDescent="0.2"/>
    <row r="1502" s="1" customFormat="1" ht="12.75" x14ac:dyDescent="0.2"/>
    <row r="1503" s="1" customFormat="1" ht="12.75" x14ac:dyDescent="0.2"/>
    <row r="1504" s="1" customFormat="1" ht="12.75" x14ac:dyDescent="0.2"/>
    <row r="1505" s="1" customFormat="1" ht="12.75" x14ac:dyDescent="0.2"/>
    <row r="1506" s="1" customFormat="1" ht="12.75" x14ac:dyDescent="0.2"/>
    <row r="1507" s="1" customFormat="1" ht="12.75" x14ac:dyDescent="0.2"/>
    <row r="1508" s="1" customFormat="1" ht="12.75" x14ac:dyDescent="0.2"/>
    <row r="1509" s="1" customFormat="1" ht="12.75" x14ac:dyDescent="0.2"/>
    <row r="1510" s="1" customFormat="1" ht="12.75" x14ac:dyDescent="0.2"/>
    <row r="1511" s="1" customFormat="1" ht="12.75" x14ac:dyDescent="0.2"/>
    <row r="1512" s="1" customFormat="1" ht="12.75" x14ac:dyDescent="0.2"/>
    <row r="1513" s="1" customFormat="1" ht="12.75" x14ac:dyDescent="0.2"/>
    <row r="1514" s="1" customFormat="1" ht="12.75" x14ac:dyDescent="0.2"/>
    <row r="1515" s="1" customFormat="1" ht="12.75" x14ac:dyDescent="0.2"/>
    <row r="1516" s="1" customFormat="1" ht="12.75" x14ac:dyDescent="0.2"/>
    <row r="1517" s="1" customFormat="1" ht="12.75" x14ac:dyDescent="0.2"/>
    <row r="1518" s="1" customFormat="1" ht="12.75" x14ac:dyDescent="0.2"/>
    <row r="1519" s="1" customFormat="1" ht="12.75" x14ac:dyDescent="0.2"/>
    <row r="1520" s="1" customFormat="1" ht="12.75" x14ac:dyDescent="0.2"/>
    <row r="1521" s="1" customFormat="1" ht="12.75" x14ac:dyDescent="0.2"/>
    <row r="1522" s="1" customFormat="1" ht="12.75" x14ac:dyDescent="0.2"/>
    <row r="1523" s="1" customFormat="1" ht="12.75" x14ac:dyDescent="0.2"/>
    <row r="1524" s="1" customFormat="1" ht="12.75" x14ac:dyDescent="0.2"/>
    <row r="1525" s="1" customFormat="1" ht="12.75" x14ac:dyDescent="0.2"/>
    <row r="1526" s="1" customFormat="1" ht="12.75" x14ac:dyDescent="0.2"/>
    <row r="1527" s="1" customFormat="1" ht="12.75" x14ac:dyDescent="0.2"/>
    <row r="1528" s="1" customFormat="1" ht="12.75" x14ac:dyDescent="0.2"/>
    <row r="1529" s="1" customFormat="1" ht="12.75" x14ac:dyDescent="0.2"/>
    <row r="1530" s="1" customFormat="1" ht="12.75" x14ac:dyDescent="0.2"/>
    <row r="1531" s="1" customFormat="1" ht="12.75" x14ac:dyDescent="0.2"/>
    <row r="1532" s="1" customFormat="1" ht="12.75" x14ac:dyDescent="0.2"/>
    <row r="1533" s="1" customFormat="1" ht="12.75" x14ac:dyDescent="0.2"/>
    <row r="1534" s="1" customFormat="1" ht="12.75" x14ac:dyDescent="0.2"/>
    <row r="1535" s="1" customFormat="1" ht="12.75" x14ac:dyDescent="0.2"/>
    <row r="1536" s="1" customFormat="1" ht="12.75" x14ac:dyDescent="0.2"/>
    <row r="1537" s="1" customFormat="1" ht="12.75" x14ac:dyDescent="0.2"/>
    <row r="1538" s="1" customFormat="1" ht="12.75" x14ac:dyDescent="0.2"/>
    <row r="1539" s="1" customFormat="1" ht="12.75" x14ac:dyDescent="0.2"/>
    <row r="1540" s="1" customFormat="1" ht="12.75" x14ac:dyDescent="0.2"/>
    <row r="1541" s="1" customFormat="1" ht="12.75" x14ac:dyDescent="0.2"/>
    <row r="1542" s="1" customFormat="1" ht="12.75" x14ac:dyDescent="0.2"/>
    <row r="1543" s="1" customFormat="1" ht="12.75" x14ac:dyDescent="0.2"/>
    <row r="1544" s="1" customFormat="1" ht="12.75" x14ac:dyDescent="0.2"/>
    <row r="1545" s="1" customFormat="1" ht="12.75" x14ac:dyDescent="0.2"/>
    <row r="1546" s="1" customFormat="1" ht="12.75" x14ac:dyDescent="0.2"/>
    <row r="1547" s="1" customFormat="1" ht="12.75" x14ac:dyDescent="0.2"/>
    <row r="1548" s="1" customFormat="1" ht="12.75" x14ac:dyDescent="0.2"/>
    <row r="1549" s="1" customFormat="1" ht="12.75" x14ac:dyDescent="0.2"/>
    <row r="1550" s="1" customFormat="1" ht="12.75" x14ac:dyDescent="0.2"/>
    <row r="1551" s="1" customFormat="1" ht="12.75" x14ac:dyDescent="0.2"/>
    <row r="1552" s="1" customFormat="1" ht="12.75" x14ac:dyDescent="0.2"/>
    <row r="1553" s="1" customFormat="1" ht="12.75" x14ac:dyDescent="0.2"/>
    <row r="1554" s="1" customFormat="1" ht="12.75" x14ac:dyDescent="0.2"/>
    <row r="1555" s="1" customFormat="1" ht="12.75" x14ac:dyDescent="0.2"/>
    <row r="1556" s="1" customFormat="1" ht="12.75" x14ac:dyDescent="0.2"/>
    <row r="1557" s="1" customFormat="1" ht="12.75" x14ac:dyDescent="0.2"/>
    <row r="1558" s="1" customFormat="1" ht="12.75" x14ac:dyDescent="0.2"/>
    <row r="1559" s="1" customFormat="1" ht="12.75" x14ac:dyDescent="0.2"/>
    <row r="1560" s="1" customFormat="1" ht="12.75" x14ac:dyDescent="0.2"/>
    <row r="1561" s="1" customFormat="1" ht="12.75" x14ac:dyDescent="0.2"/>
    <row r="1562" s="1" customFormat="1" ht="12.75" x14ac:dyDescent="0.2"/>
    <row r="1563" s="1" customFormat="1" ht="12.75" x14ac:dyDescent="0.2"/>
    <row r="1564" s="1" customFormat="1" ht="12.75" x14ac:dyDescent="0.2"/>
    <row r="1565" s="1" customFormat="1" ht="12.75" x14ac:dyDescent="0.2"/>
    <row r="1566" s="1" customFormat="1" ht="12.75" x14ac:dyDescent="0.2"/>
    <row r="1567" s="1" customFormat="1" ht="12.75" x14ac:dyDescent="0.2"/>
    <row r="1568" s="1" customFormat="1" ht="12.75" x14ac:dyDescent="0.2"/>
    <row r="1569" s="1" customFormat="1" ht="12.75" x14ac:dyDescent="0.2"/>
    <row r="1570" s="1" customFormat="1" ht="12.75" x14ac:dyDescent="0.2"/>
    <row r="1571" s="1" customFormat="1" ht="12.75" x14ac:dyDescent="0.2"/>
    <row r="1572" s="1" customFormat="1" ht="12.75" x14ac:dyDescent="0.2"/>
    <row r="1573" s="1" customFormat="1" ht="12.75" x14ac:dyDescent="0.2"/>
    <row r="1574" s="1" customFormat="1" ht="12.75" x14ac:dyDescent="0.2"/>
    <row r="1575" s="1" customFormat="1" ht="12.75" x14ac:dyDescent="0.2"/>
    <row r="1576" s="1" customFormat="1" ht="12.75" x14ac:dyDescent="0.2"/>
    <row r="1577" s="1" customFormat="1" ht="12.75" x14ac:dyDescent="0.2"/>
    <row r="1578" s="1" customFormat="1" ht="12.75" x14ac:dyDescent="0.2"/>
    <row r="1579" s="1" customFormat="1" ht="12.75" x14ac:dyDescent="0.2"/>
    <row r="1580" s="1" customFormat="1" ht="12.75" x14ac:dyDescent="0.2"/>
    <row r="1581" s="1" customFormat="1" ht="12.75" x14ac:dyDescent="0.2"/>
    <row r="1582" s="1" customFormat="1" ht="12.75" x14ac:dyDescent="0.2"/>
    <row r="1583" s="1" customFormat="1" ht="12.75" x14ac:dyDescent="0.2"/>
    <row r="1584" s="1" customFormat="1" ht="12.75" x14ac:dyDescent="0.2"/>
    <row r="1585" s="1" customFormat="1" ht="12.75" x14ac:dyDescent="0.2"/>
    <row r="1586" s="1" customFormat="1" ht="12.75" x14ac:dyDescent="0.2"/>
    <row r="1587" s="1" customFormat="1" ht="12.75" x14ac:dyDescent="0.2"/>
    <row r="1588" s="1" customFormat="1" ht="12.75" x14ac:dyDescent="0.2"/>
    <row r="1589" s="1" customFormat="1" ht="12.75" x14ac:dyDescent="0.2"/>
    <row r="1590" s="1" customFormat="1" ht="12.75" x14ac:dyDescent="0.2"/>
    <row r="1591" s="1" customFormat="1" ht="12.75" x14ac:dyDescent="0.2"/>
    <row r="1592" s="1" customFormat="1" ht="12.75" x14ac:dyDescent="0.2"/>
    <row r="1593" s="1" customFormat="1" ht="12.75" x14ac:dyDescent="0.2"/>
    <row r="1594" s="1" customFormat="1" ht="12.75" x14ac:dyDescent="0.2"/>
    <row r="1595" s="1" customFormat="1" ht="12.75" x14ac:dyDescent="0.2"/>
    <row r="1596" s="1" customFormat="1" ht="12.75" x14ac:dyDescent="0.2"/>
    <row r="1597" s="1" customFormat="1" ht="12.75" x14ac:dyDescent="0.2"/>
    <row r="1598" s="1" customFormat="1" ht="12.75" x14ac:dyDescent="0.2"/>
    <row r="1599" s="1" customFormat="1" ht="12.75" x14ac:dyDescent="0.2"/>
    <row r="1600" s="1" customFormat="1" ht="12.75" x14ac:dyDescent="0.2"/>
    <row r="1601" s="1" customFormat="1" ht="12.75" x14ac:dyDescent="0.2"/>
    <row r="1602" s="1" customFormat="1" ht="12.75" x14ac:dyDescent="0.2"/>
    <row r="1603" s="1" customFormat="1" ht="12.75" x14ac:dyDescent="0.2"/>
    <row r="1604" s="1" customFormat="1" ht="12.75" x14ac:dyDescent="0.2"/>
    <row r="1605" s="1" customFormat="1" ht="12.75" x14ac:dyDescent="0.2"/>
    <row r="1606" s="1" customFormat="1" ht="12.75" x14ac:dyDescent="0.2"/>
    <row r="1607" s="1" customFormat="1" ht="12.75" x14ac:dyDescent="0.2"/>
    <row r="1608" s="1" customFormat="1" ht="12.75" x14ac:dyDescent="0.2"/>
    <row r="1609" s="1" customFormat="1" ht="12.75" x14ac:dyDescent="0.2"/>
    <row r="1610" s="1" customFormat="1" ht="12.75" x14ac:dyDescent="0.2"/>
    <row r="1611" s="1" customFormat="1" ht="12.75" x14ac:dyDescent="0.2"/>
    <row r="1612" s="1" customFormat="1" ht="12.75" x14ac:dyDescent="0.2"/>
    <row r="1613" s="1" customFormat="1" ht="12.75" x14ac:dyDescent="0.2"/>
    <row r="1614" s="1" customFormat="1" ht="12.75" x14ac:dyDescent="0.2"/>
    <row r="1615" s="1" customFormat="1" ht="12.75" x14ac:dyDescent="0.2"/>
    <row r="1616" s="1" customFormat="1" ht="12.75" x14ac:dyDescent="0.2"/>
    <row r="1617" s="1" customFormat="1" ht="12.75" x14ac:dyDescent="0.2"/>
    <row r="1618" s="1" customFormat="1" ht="12.75" x14ac:dyDescent="0.2"/>
    <row r="1619" s="1" customFormat="1" ht="12.75" x14ac:dyDescent="0.2"/>
    <row r="1620" s="1" customFormat="1" ht="12.75" x14ac:dyDescent="0.2"/>
    <row r="1621" s="1" customFormat="1" ht="12.75" x14ac:dyDescent="0.2"/>
    <row r="1622" s="1" customFormat="1" ht="12.75" x14ac:dyDescent="0.2"/>
    <row r="1623" s="1" customFormat="1" ht="12.75" x14ac:dyDescent="0.2"/>
    <row r="1624" s="1" customFormat="1" ht="12.75" x14ac:dyDescent="0.2"/>
    <row r="1625" s="1" customFormat="1" ht="12.75" x14ac:dyDescent="0.2"/>
    <row r="1626" s="1" customFormat="1" ht="12.75" x14ac:dyDescent="0.2"/>
    <row r="1627" s="1" customFormat="1" ht="12.75" x14ac:dyDescent="0.2"/>
    <row r="1628" s="1" customFormat="1" ht="12.75" x14ac:dyDescent="0.2"/>
    <row r="1629" s="1" customFormat="1" ht="12.75" x14ac:dyDescent="0.2"/>
    <row r="1630" s="1" customFormat="1" ht="12.75" x14ac:dyDescent="0.2"/>
    <row r="1631" s="1" customFormat="1" ht="12.75" x14ac:dyDescent="0.2"/>
    <row r="1632" s="1" customFormat="1" ht="12.75" x14ac:dyDescent="0.2"/>
    <row r="1633" s="1" customFormat="1" ht="12.75" x14ac:dyDescent="0.2"/>
    <row r="1634" s="1" customFormat="1" ht="12.75" x14ac:dyDescent="0.2"/>
    <row r="1635" s="1" customFormat="1" ht="12.75" x14ac:dyDescent="0.2"/>
    <row r="1636" s="1" customFormat="1" ht="12.75" x14ac:dyDescent="0.2"/>
    <row r="1637" s="1" customFormat="1" ht="12.75" x14ac:dyDescent="0.2"/>
    <row r="1638" s="1" customFormat="1" ht="12.75" x14ac:dyDescent="0.2"/>
    <row r="1639" s="1" customFormat="1" ht="12.75" x14ac:dyDescent="0.2"/>
    <row r="1640" s="1" customFormat="1" ht="12.75" x14ac:dyDescent="0.2"/>
    <row r="1641" s="1" customFormat="1" ht="12.75" x14ac:dyDescent="0.2"/>
    <row r="1642" s="1" customFormat="1" ht="12.75" x14ac:dyDescent="0.2"/>
    <row r="1643" s="1" customFormat="1" ht="12.75" x14ac:dyDescent="0.2"/>
    <row r="1644" s="1" customFormat="1" ht="12.75" x14ac:dyDescent="0.2"/>
    <row r="1645" s="1" customFormat="1" ht="12.75" x14ac:dyDescent="0.2"/>
    <row r="1646" s="1" customFormat="1" ht="12.75" x14ac:dyDescent="0.2"/>
    <row r="1647" s="1" customFormat="1" ht="12.75" x14ac:dyDescent="0.2"/>
    <row r="1648" s="1" customFormat="1" ht="12.75" x14ac:dyDescent="0.2"/>
    <row r="1649" s="1" customFormat="1" ht="12.75" x14ac:dyDescent="0.2"/>
    <row r="1650" s="1" customFormat="1" ht="12.75" x14ac:dyDescent="0.2"/>
    <row r="1651" s="1" customFormat="1" ht="12.75" x14ac:dyDescent="0.2"/>
    <row r="1652" s="1" customFormat="1" ht="12.75" x14ac:dyDescent="0.2"/>
    <row r="1653" s="1" customFormat="1" ht="12.75" x14ac:dyDescent="0.2"/>
    <row r="1654" s="1" customFormat="1" ht="12.75" x14ac:dyDescent="0.2"/>
    <row r="1655" s="1" customFormat="1" ht="12.75" x14ac:dyDescent="0.2"/>
    <row r="1656" s="1" customFormat="1" ht="12.75" x14ac:dyDescent="0.2"/>
    <row r="1657" s="1" customFormat="1" ht="12.75" x14ac:dyDescent="0.2"/>
    <row r="1658" s="1" customFormat="1" ht="12.75" x14ac:dyDescent="0.2"/>
    <row r="1659" s="1" customFormat="1" ht="12.75" x14ac:dyDescent="0.2"/>
    <row r="1660" s="1" customFormat="1" ht="12.75" x14ac:dyDescent="0.2"/>
    <row r="1661" s="1" customFormat="1" ht="12.75" x14ac:dyDescent="0.2"/>
    <row r="1662" s="1" customFormat="1" ht="12.75" x14ac:dyDescent="0.2"/>
    <row r="1663" s="1" customFormat="1" ht="12.75" x14ac:dyDescent="0.2"/>
    <row r="1664" s="1" customFormat="1" ht="12.75" x14ac:dyDescent="0.2"/>
    <row r="1665" s="1" customFormat="1" ht="12.75" x14ac:dyDescent="0.2"/>
    <row r="1666" s="1" customFormat="1" ht="12.75" x14ac:dyDescent="0.2"/>
    <row r="1667" s="1" customFormat="1" ht="12.75" x14ac:dyDescent="0.2"/>
    <row r="1668" s="1" customFormat="1" ht="12.75" x14ac:dyDescent="0.2"/>
    <row r="1669" s="1" customFormat="1" ht="12.75" x14ac:dyDescent="0.2"/>
    <row r="1670" s="1" customFormat="1" ht="12.75" x14ac:dyDescent="0.2"/>
    <row r="1671" s="1" customFormat="1" ht="12.75" x14ac:dyDescent="0.2"/>
    <row r="1672" s="1" customFormat="1" ht="12.75" x14ac:dyDescent="0.2"/>
    <row r="1673" s="1" customFormat="1" ht="12.75" x14ac:dyDescent="0.2"/>
    <row r="1674" s="1" customFormat="1" ht="12.75" x14ac:dyDescent="0.2"/>
    <row r="1675" s="1" customFormat="1" ht="12.75" x14ac:dyDescent="0.2"/>
    <row r="1676" s="1" customFormat="1" ht="12.75" x14ac:dyDescent="0.2"/>
    <row r="1677" s="1" customFormat="1" ht="12.75" x14ac:dyDescent="0.2"/>
    <row r="1678" s="1" customFormat="1" ht="12.75" x14ac:dyDescent="0.2"/>
    <row r="1679" s="1" customFormat="1" ht="12.75" x14ac:dyDescent="0.2"/>
    <row r="1680" s="1" customFormat="1" ht="12.75" x14ac:dyDescent="0.2"/>
    <row r="1681" s="1" customFormat="1" ht="12.75" x14ac:dyDescent="0.2"/>
    <row r="1682" s="1" customFormat="1" ht="12.75" x14ac:dyDescent="0.2"/>
    <row r="1683" s="1" customFormat="1" ht="12.75" x14ac:dyDescent="0.2"/>
    <row r="1684" s="1" customFormat="1" ht="12.75" x14ac:dyDescent="0.2"/>
    <row r="1685" s="1" customFormat="1" ht="12.75" x14ac:dyDescent="0.2"/>
    <row r="1686" s="1" customFormat="1" ht="12.75" x14ac:dyDescent="0.2"/>
    <row r="1687" s="1" customFormat="1" ht="12.75" x14ac:dyDescent="0.2"/>
    <row r="1688" s="1" customFormat="1" ht="12.75" x14ac:dyDescent="0.2"/>
    <row r="1689" s="1" customFormat="1" ht="12.75" x14ac:dyDescent="0.2"/>
    <row r="1690" s="1" customFormat="1" ht="12.75" x14ac:dyDescent="0.2"/>
    <row r="1691" s="1" customFormat="1" ht="12.75" x14ac:dyDescent="0.2"/>
    <row r="1692" s="1" customFormat="1" ht="12.75" x14ac:dyDescent="0.2"/>
    <row r="1693" s="1" customFormat="1" ht="12.75" x14ac:dyDescent="0.2"/>
    <row r="1694" s="1" customFormat="1" ht="12.75" x14ac:dyDescent="0.2"/>
    <row r="1695" s="1" customFormat="1" ht="12.75" x14ac:dyDescent="0.2"/>
    <row r="1696" s="1" customFormat="1" ht="12.75" x14ac:dyDescent="0.2"/>
    <row r="1697" s="1" customFormat="1" ht="12.75" x14ac:dyDescent="0.2"/>
    <row r="1698" s="1" customFormat="1" ht="12.75" x14ac:dyDescent="0.2"/>
    <row r="1699" s="1" customFormat="1" ht="12.75" x14ac:dyDescent="0.2"/>
    <row r="1700" s="1" customFormat="1" ht="12.75" x14ac:dyDescent="0.2"/>
    <row r="1701" s="1" customFormat="1" ht="12.75" x14ac:dyDescent="0.2"/>
    <row r="1702" s="1" customFormat="1" ht="12.75" x14ac:dyDescent="0.2"/>
    <row r="1703" s="1" customFormat="1" ht="12.75" x14ac:dyDescent="0.2"/>
    <row r="1704" s="1" customFormat="1" ht="12.75" x14ac:dyDescent="0.2"/>
    <row r="1705" s="1" customFormat="1" ht="12.75" x14ac:dyDescent="0.2"/>
    <row r="1706" s="1" customFormat="1" ht="12.75" x14ac:dyDescent="0.2"/>
    <row r="1707" s="1" customFormat="1" ht="12.75" x14ac:dyDescent="0.2"/>
    <row r="1708" s="1" customFormat="1" ht="12.75" x14ac:dyDescent="0.2"/>
    <row r="1709" s="1" customFormat="1" ht="12.75" x14ac:dyDescent="0.2"/>
    <row r="1710" s="1" customFormat="1" ht="12.75" x14ac:dyDescent="0.2"/>
    <row r="1711" s="1" customFormat="1" ht="12.75" x14ac:dyDescent="0.2"/>
    <row r="1712" s="1" customFormat="1" ht="12.75" x14ac:dyDescent="0.2"/>
    <row r="1713" s="1" customFormat="1" ht="12.75" x14ac:dyDescent="0.2"/>
    <row r="1714" s="1" customFormat="1" ht="12.75" x14ac:dyDescent="0.2"/>
    <row r="1715" s="1" customFormat="1" ht="12.75" x14ac:dyDescent="0.2"/>
    <row r="1716" s="1" customFormat="1" ht="12.75" x14ac:dyDescent="0.2"/>
    <row r="1717" s="1" customFormat="1" ht="12.75" x14ac:dyDescent="0.2"/>
    <row r="1718" s="1" customFormat="1" ht="12.75" x14ac:dyDescent="0.2"/>
    <row r="1719" s="1" customFormat="1" ht="12.75" x14ac:dyDescent="0.2"/>
    <row r="1720" s="1" customFormat="1" ht="12.75" x14ac:dyDescent="0.2"/>
    <row r="1721" s="1" customFormat="1" ht="12.75" x14ac:dyDescent="0.2"/>
    <row r="1722" s="1" customFormat="1" ht="12.75" x14ac:dyDescent="0.2"/>
    <row r="1723" s="1" customFormat="1" ht="12.75" x14ac:dyDescent="0.2"/>
    <row r="1724" s="1" customFormat="1" ht="12.75" x14ac:dyDescent="0.2"/>
    <row r="1725" s="1" customFormat="1" ht="12.75" x14ac:dyDescent="0.2"/>
    <row r="1726" s="1" customFormat="1" ht="12.75" x14ac:dyDescent="0.2"/>
    <row r="1727" s="1" customFormat="1" ht="12.75" x14ac:dyDescent="0.2"/>
    <row r="1728" s="1" customFormat="1" ht="12.75" x14ac:dyDescent="0.2"/>
    <row r="1729" s="1" customFormat="1" ht="12.75" x14ac:dyDescent="0.2"/>
    <row r="1730" s="1" customFormat="1" ht="12.75" x14ac:dyDescent="0.2"/>
    <row r="1731" s="1" customFormat="1" ht="12.75" x14ac:dyDescent="0.2"/>
    <row r="1732" s="1" customFormat="1" ht="12.75" x14ac:dyDescent="0.2"/>
    <row r="1733" s="1" customFormat="1" ht="12.75" x14ac:dyDescent="0.2"/>
    <row r="1734" s="1" customFormat="1" ht="12.75" x14ac:dyDescent="0.2"/>
    <row r="1735" s="1" customFormat="1" ht="12.75" x14ac:dyDescent="0.2"/>
    <row r="1736" s="1" customFormat="1" ht="12.75" x14ac:dyDescent="0.2"/>
    <row r="1737" s="1" customFormat="1" ht="12.75" x14ac:dyDescent="0.2"/>
    <row r="1738" s="1" customFormat="1" ht="12.75" x14ac:dyDescent="0.2"/>
    <row r="1739" s="1" customFormat="1" ht="12.75" x14ac:dyDescent="0.2"/>
    <row r="1740" s="1" customFormat="1" ht="12.75" x14ac:dyDescent="0.2"/>
    <row r="1741" s="1" customFormat="1" ht="12.75" x14ac:dyDescent="0.2"/>
    <row r="1742" s="1" customFormat="1" ht="12.75" x14ac:dyDescent="0.2"/>
    <row r="1743" s="1" customFormat="1" ht="12.75" x14ac:dyDescent="0.2"/>
    <row r="1744" s="1" customFormat="1" ht="12.75" x14ac:dyDescent="0.2"/>
    <row r="1745" s="1" customFormat="1" ht="12.75" x14ac:dyDescent="0.2"/>
    <row r="1746" s="1" customFormat="1" ht="12.75" x14ac:dyDescent="0.2"/>
    <row r="1747" s="1" customFormat="1" ht="12.75" x14ac:dyDescent="0.2"/>
    <row r="1748" s="1" customFormat="1" ht="12.75" x14ac:dyDescent="0.2"/>
    <row r="1749" s="1" customFormat="1" ht="12.75" x14ac:dyDescent="0.2"/>
    <row r="1750" s="1" customFormat="1" ht="12.75" x14ac:dyDescent="0.2"/>
    <row r="1751" s="1" customFormat="1" ht="12.75" x14ac:dyDescent="0.2"/>
    <row r="1752" s="1" customFormat="1" ht="12.75" x14ac:dyDescent="0.2"/>
    <row r="1753" s="1" customFormat="1" ht="12.75" x14ac:dyDescent="0.2"/>
    <row r="1754" s="1" customFormat="1" ht="12.75" x14ac:dyDescent="0.2"/>
    <row r="1755" s="1" customFormat="1" ht="12.75" x14ac:dyDescent="0.2"/>
    <row r="1756" s="1" customFormat="1" ht="12.75" x14ac:dyDescent="0.2"/>
    <row r="1757" s="1" customFormat="1" ht="12.75" x14ac:dyDescent="0.2"/>
    <row r="1758" s="1" customFormat="1" ht="12.75" x14ac:dyDescent="0.2"/>
    <row r="1759" s="1" customFormat="1" ht="12.75" x14ac:dyDescent="0.2"/>
    <row r="1760" s="1" customFormat="1" ht="12.75" x14ac:dyDescent="0.2"/>
    <row r="1761" s="1" customFormat="1" ht="12.75" x14ac:dyDescent="0.2"/>
    <row r="1762" s="1" customFormat="1" ht="12.75" x14ac:dyDescent="0.2"/>
    <row r="1763" s="1" customFormat="1" ht="12.75" x14ac:dyDescent="0.2"/>
    <row r="1764" s="1" customFormat="1" ht="12.75" x14ac:dyDescent="0.2"/>
    <row r="1765" s="1" customFormat="1" ht="12.75" x14ac:dyDescent="0.2"/>
    <row r="1766" s="1" customFormat="1" ht="12.75" x14ac:dyDescent="0.2"/>
    <row r="1767" s="1" customFormat="1" ht="12.75" x14ac:dyDescent="0.2"/>
    <row r="1768" s="1" customFormat="1" ht="12.75" x14ac:dyDescent="0.2"/>
    <row r="1769" s="1" customFormat="1" ht="12.75" x14ac:dyDescent="0.2"/>
    <row r="1770" s="1" customFormat="1" ht="12.75" x14ac:dyDescent="0.2"/>
    <row r="1771" s="1" customFormat="1" ht="12.75" x14ac:dyDescent="0.2"/>
    <row r="1772" s="1" customFormat="1" ht="12.75" x14ac:dyDescent="0.2"/>
    <row r="1773" s="1" customFormat="1" ht="12.75" x14ac:dyDescent="0.2"/>
    <row r="1774" s="1" customFormat="1" ht="12.75" x14ac:dyDescent="0.2"/>
    <row r="1775" s="1" customFormat="1" ht="12.75" x14ac:dyDescent="0.2"/>
    <row r="1776" s="1" customFormat="1" ht="12.75" x14ac:dyDescent="0.2"/>
    <row r="1777" s="1" customFormat="1" ht="12.75" x14ac:dyDescent="0.2"/>
    <row r="1778" s="1" customFormat="1" ht="12.75" x14ac:dyDescent="0.2"/>
    <row r="1779" s="1" customFormat="1" ht="12.75" x14ac:dyDescent="0.2"/>
    <row r="1780" s="1" customFormat="1" ht="12.75" x14ac:dyDescent="0.2"/>
    <row r="1781" s="1" customFormat="1" ht="12.75" x14ac:dyDescent="0.2"/>
    <row r="1782" s="1" customFormat="1" ht="12.75" x14ac:dyDescent="0.2"/>
    <row r="1783" s="1" customFormat="1" ht="12.75" x14ac:dyDescent="0.2"/>
    <row r="1784" s="1" customFormat="1" ht="12.75" x14ac:dyDescent="0.2"/>
    <row r="1785" s="1" customFormat="1" ht="12.75" x14ac:dyDescent="0.2"/>
    <row r="1786" s="1" customFormat="1" ht="12.75" x14ac:dyDescent="0.2"/>
    <row r="1787" s="1" customFormat="1" ht="12.75" x14ac:dyDescent="0.2"/>
    <row r="1788" s="1" customFormat="1" ht="12.75" x14ac:dyDescent="0.2"/>
    <row r="1789" s="1" customFormat="1" ht="12.75" x14ac:dyDescent="0.2"/>
    <row r="1790" s="1" customFormat="1" ht="12.75" x14ac:dyDescent="0.2"/>
    <row r="1791" s="1" customFormat="1" ht="12.75" x14ac:dyDescent="0.2"/>
    <row r="1792" s="1" customFormat="1" ht="12.75" x14ac:dyDescent="0.2"/>
    <row r="1793" s="1" customFormat="1" ht="12.75" x14ac:dyDescent="0.2"/>
    <row r="1794" s="1" customFormat="1" ht="12.75" x14ac:dyDescent="0.2"/>
    <row r="1795" s="1" customFormat="1" ht="12.75" x14ac:dyDescent="0.2"/>
    <row r="1796" s="1" customFormat="1" ht="12.75" x14ac:dyDescent="0.2"/>
    <row r="1797" s="1" customFormat="1" ht="12.75" x14ac:dyDescent="0.2"/>
    <row r="1798" s="1" customFormat="1" ht="12.75" x14ac:dyDescent="0.2"/>
    <row r="1799" s="1" customFormat="1" ht="12.75" x14ac:dyDescent="0.2"/>
    <row r="1800" s="1" customFormat="1" ht="12.75" x14ac:dyDescent="0.2"/>
    <row r="1801" s="1" customFormat="1" ht="12.75" x14ac:dyDescent="0.2"/>
    <row r="1802" s="1" customFormat="1" ht="12.75" x14ac:dyDescent="0.2"/>
    <row r="1803" s="1" customFormat="1" ht="12.75" x14ac:dyDescent="0.2"/>
    <row r="1804" s="1" customFormat="1" ht="12.75" x14ac:dyDescent="0.2"/>
    <row r="1805" s="1" customFormat="1" ht="12.75" x14ac:dyDescent="0.2"/>
    <row r="1806" s="1" customFormat="1" ht="12.75" x14ac:dyDescent="0.2"/>
    <row r="1807" s="1" customFormat="1" ht="12.75" x14ac:dyDescent="0.2"/>
    <row r="1808" s="1" customFormat="1" ht="12.75" x14ac:dyDescent="0.2"/>
    <row r="1809" s="1" customFormat="1" ht="12.75" x14ac:dyDescent="0.2"/>
    <row r="1810" s="1" customFormat="1" ht="12.75" x14ac:dyDescent="0.2"/>
    <row r="1811" s="1" customFormat="1" ht="12.75" x14ac:dyDescent="0.2"/>
    <row r="1812" s="1" customFormat="1" ht="12.75" x14ac:dyDescent="0.2"/>
    <row r="1813" s="1" customFormat="1" ht="12.75" x14ac:dyDescent="0.2"/>
    <row r="1814" s="1" customFormat="1" ht="12.75" x14ac:dyDescent="0.2"/>
    <row r="1815" s="1" customFormat="1" ht="12.75" x14ac:dyDescent="0.2"/>
    <row r="1816" s="1" customFormat="1" ht="12.75" x14ac:dyDescent="0.2"/>
    <row r="1817" s="1" customFormat="1" ht="12.75" x14ac:dyDescent="0.2"/>
    <row r="1818" s="1" customFormat="1" ht="12.75" x14ac:dyDescent="0.2"/>
    <row r="1819" s="1" customFormat="1" ht="12.75" x14ac:dyDescent="0.2"/>
    <row r="1820" s="1" customFormat="1" ht="12.75" x14ac:dyDescent="0.2"/>
    <row r="1821" s="1" customFormat="1" ht="12.75" x14ac:dyDescent="0.2"/>
    <row r="1822" s="1" customFormat="1" ht="12.75" x14ac:dyDescent="0.2"/>
    <row r="1823" s="1" customFormat="1" ht="12.75" x14ac:dyDescent="0.2"/>
    <row r="1824" s="1" customFormat="1" ht="12.75" x14ac:dyDescent="0.2"/>
    <row r="1825" s="1" customFormat="1" ht="12.75" x14ac:dyDescent="0.2"/>
    <row r="1826" s="1" customFormat="1" ht="12.75" x14ac:dyDescent="0.2"/>
    <row r="1827" s="1" customFormat="1" ht="12.75" x14ac:dyDescent="0.2"/>
    <row r="1828" s="1" customFormat="1" ht="12.75" x14ac:dyDescent="0.2"/>
    <row r="1829" s="1" customFormat="1" ht="12.75" x14ac:dyDescent="0.2"/>
    <row r="1830" s="1" customFormat="1" ht="12.75" x14ac:dyDescent="0.2"/>
    <row r="1831" s="1" customFormat="1" ht="12.75" x14ac:dyDescent="0.2"/>
    <row r="1832" s="1" customFormat="1" ht="12.75" x14ac:dyDescent="0.2"/>
    <row r="1833" s="1" customFormat="1" ht="12.75" x14ac:dyDescent="0.2"/>
    <row r="1834" s="1" customFormat="1" ht="12.75" x14ac:dyDescent="0.2"/>
    <row r="1835" s="1" customFormat="1" ht="12.75" x14ac:dyDescent="0.2"/>
    <row r="1836" s="1" customFormat="1" ht="12.75" x14ac:dyDescent="0.2"/>
    <row r="1837" s="1" customFormat="1" ht="12.75" x14ac:dyDescent="0.2"/>
    <row r="1838" s="1" customFormat="1" ht="12.75" x14ac:dyDescent="0.2"/>
    <row r="1839" s="1" customFormat="1" ht="12.75" x14ac:dyDescent="0.2"/>
    <row r="1840" s="1" customFormat="1" ht="12.75" x14ac:dyDescent="0.2"/>
    <row r="1841" s="1" customFormat="1" ht="12.75" x14ac:dyDescent="0.2"/>
    <row r="1842" s="1" customFormat="1" ht="12.75" x14ac:dyDescent="0.2"/>
    <row r="1843" s="1" customFormat="1" ht="12.75" x14ac:dyDescent="0.2"/>
    <row r="1844" s="1" customFormat="1" ht="12.75" x14ac:dyDescent="0.2"/>
    <row r="1845" s="1" customFormat="1" ht="12.75" x14ac:dyDescent="0.2"/>
    <row r="1846" s="1" customFormat="1" ht="12.75" x14ac:dyDescent="0.2"/>
    <row r="1847" s="1" customFormat="1" ht="12.75" x14ac:dyDescent="0.2"/>
    <row r="1848" s="1" customFormat="1" ht="12.75" x14ac:dyDescent="0.2"/>
    <row r="1849" s="1" customFormat="1" ht="12.75" x14ac:dyDescent="0.2"/>
    <row r="1850" s="1" customFormat="1" ht="12.75" x14ac:dyDescent="0.2"/>
    <row r="1851" s="1" customFormat="1" ht="12.75" x14ac:dyDescent="0.2"/>
    <row r="1852" s="1" customFormat="1" ht="12.75" x14ac:dyDescent="0.2"/>
    <row r="1853" s="1" customFormat="1" ht="12.75" x14ac:dyDescent="0.2"/>
    <row r="1854" s="1" customFormat="1" ht="12.75" x14ac:dyDescent="0.2"/>
    <row r="1855" s="1" customFormat="1" ht="12.75" x14ac:dyDescent="0.2"/>
    <row r="1856" s="1" customFormat="1" ht="12.75" x14ac:dyDescent="0.2"/>
    <row r="1857" s="1" customFormat="1" ht="12.75" x14ac:dyDescent="0.2"/>
    <row r="1858" s="1" customFormat="1" ht="12.75" x14ac:dyDescent="0.2"/>
    <row r="1859" s="1" customFormat="1" ht="12.75" x14ac:dyDescent="0.2"/>
    <row r="1860" s="1" customFormat="1" ht="12.75" x14ac:dyDescent="0.2"/>
    <row r="1861" s="1" customFormat="1" ht="12.75" x14ac:dyDescent="0.2"/>
    <row r="1862" s="1" customFormat="1" ht="12.75" x14ac:dyDescent="0.2"/>
    <row r="1863" s="1" customFormat="1" ht="12.75" x14ac:dyDescent="0.2"/>
    <row r="1864" s="1" customFormat="1" ht="12.75" x14ac:dyDescent="0.2"/>
    <row r="1865" s="1" customFormat="1" ht="12.75" x14ac:dyDescent="0.2"/>
    <row r="1866" s="1" customFormat="1" ht="12.75" x14ac:dyDescent="0.2"/>
    <row r="1867" s="1" customFormat="1" ht="12.75" x14ac:dyDescent="0.2"/>
    <row r="1868" s="1" customFormat="1" ht="12.75" x14ac:dyDescent="0.2"/>
    <row r="1869" s="1" customFormat="1" ht="12.75" x14ac:dyDescent="0.2"/>
    <row r="1870" s="1" customFormat="1" ht="12.75" x14ac:dyDescent="0.2"/>
    <row r="1871" s="1" customFormat="1" ht="12.75" x14ac:dyDescent="0.2"/>
    <row r="1872" s="1" customFormat="1" ht="12.75" x14ac:dyDescent="0.2"/>
    <row r="1873" s="1" customFormat="1" ht="12.75" x14ac:dyDescent="0.2"/>
    <row r="1874" s="1" customFormat="1" ht="12.75" x14ac:dyDescent="0.2"/>
    <row r="1875" s="1" customFormat="1" ht="12.75" x14ac:dyDescent="0.2"/>
    <row r="1876" s="1" customFormat="1" ht="12.75" x14ac:dyDescent="0.2"/>
    <row r="1877" s="1" customFormat="1" ht="12.75" x14ac:dyDescent="0.2"/>
    <row r="1878" s="1" customFormat="1" ht="12.75" x14ac:dyDescent="0.2"/>
    <row r="1879" s="1" customFormat="1" ht="12.75" x14ac:dyDescent="0.2"/>
    <row r="1880" s="1" customFormat="1" ht="12.75" x14ac:dyDescent="0.2"/>
    <row r="1881" s="1" customFormat="1" ht="12.75" x14ac:dyDescent="0.2"/>
    <row r="1882" s="1" customFormat="1" ht="12.75" x14ac:dyDescent="0.2"/>
    <row r="1883" s="1" customFormat="1" ht="12.75" x14ac:dyDescent="0.2"/>
    <row r="1884" s="1" customFormat="1" ht="12.75" x14ac:dyDescent="0.2"/>
    <row r="1885" s="1" customFormat="1" ht="12.75" x14ac:dyDescent="0.2"/>
    <row r="1886" s="1" customFormat="1" ht="12.75" x14ac:dyDescent="0.2"/>
    <row r="1887" s="1" customFormat="1" ht="12.75" x14ac:dyDescent="0.2"/>
    <row r="1888" s="1" customFormat="1" ht="12.75" x14ac:dyDescent="0.2"/>
    <row r="1889" s="1" customFormat="1" ht="12.75" x14ac:dyDescent="0.2"/>
    <row r="1890" s="1" customFormat="1" ht="12.75" x14ac:dyDescent="0.2"/>
    <row r="1891" s="1" customFormat="1" ht="12.75" x14ac:dyDescent="0.2"/>
    <row r="1892" s="1" customFormat="1" ht="12.75" x14ac:dyDescent="0.2"/>
    <row r="1893" s="1" customFormat="1" ht="12.75" x14ac:dyDescent="0.2"/>
    <row r="1894" s="1" customFormat="1" ht="12.75" x14ac:dyDescent="0.2"/>
    <row r="1895" s="1" customFormat="1" ht="12.75" x14ac:dyDescent="0.2"/>
    <row r="1896" s="1" customFormat="1" ht="12.75" x14ac:dyDescent="0.2"/>
    <row r="1897" s="1" customFormat="1" ht="12.75" x14ac:dyDescent="0.2"/>
    <row r="1898" s="1" customFormat="1" ht="12.75" x14ac:dyDescent="0.2"/>
    <row r="1899" s="1" customFormat="1" ht="12.75" x14ac:dyDescent="0.2"/>
    <row r="1900" s="1" customFormat="1" ht="12.75" x14ac:dyDescent="0.2"/>
    <row r="1901" s="1" customFormat="1" ht="12.75" x14ac:dyDescent="0.2"/>
    <row r="1902" s="1" customFormat="1" ht="12.75" x14ac:dyDescent="0.2"/>
    <row r="1903" s="1" customFormat="1" ht="12.75" x14ac:dyDescent="0.2"/>
    <row r="1904" s="1" customFormat="1" ht="12.75" x14ac:dyDescent="0.2"/>
    <row r="1905" s="1" customFormat="1" ht="12.75" x14ac:dyDescent="0.2"/>
    <row r="1906" s="1" customFormat="1" ht="12.75" x14ac:dyDescent="0.2"/>
    <row r="1907" s="1" customFormat="1" ht="12.75" x14ac:dyDescent="0.2"/>
    <row r="1908" s="1" customFormat="1" ht="12.75" x14ac:dyDescent="0.2"/>
    <row r="1909" s="1" customFormat="1" ht="12.75" x14ac:dyDescent="0.2"/>
    <row r="1910" s="1" customFormat="1" ht="12.75" x14ac:dyDescent="0.2"/>
    <row r="1911" s="1" customFormat="1" ht="12.75" x14ac:dyDescent="0.2"/>
    <row r="1912" s="1" customFormat="1" ht="12.75" x14ac:dyDescent="0.2"/>
    <row r="1913" s="1" customFormat="1" ht="12.75" x14ac:dyDescent="0.2"/>
    <row r="1914" s="1" customFormat="1" ht="12.75" x14ac:dyDescent="0.2"/>
    <row r="1915" s="1" customFormat="1" ht="12.75" x14ac:dyDescent="0.2"/>
    <row r="1916" s="1" customFormat="1" ht="12.75" x14ac:dyDescent="0.2"/>
    <row r="1917" s="1" customFormat="1" ht="12.75" x14ac:dyDescent="0.2"/>
    <row r="1918" s="1" customFormat="1" ht="12.75" x14ac:dyDescent="0.2"/>
    <row r="1919" s="1" customFormat="1" ht="12.75" x14ac:dyDescent="0.2"/>
    <row r="1920" s="1" customFormat="1" ht="12.75" x14ac:dyDescent="0.2"/>
    <row r="1921" s="1" customFormat="1" ht="12.75" x14ac:dyDescent="0.2"/>
    <row r="1922" s="1" customFormat="1" ht="12.75" x14ac:dyDescent="0.2"/>
    <row r="1923" s="1" customFormat="1" ht="12.75" x14ac:dyDescent="0.2"/>
    <row r="1924" s="1" customFormat="1" ht="12.75" x14ac:dyDescent="0.2"/>
    <row r="1925" s="1" customFormat="1" ht="12.75" x14ac:dyDescent="0.2"/>
    <row r="1926" s="1" customFormat="1" ht="12.75" x14ac:dyDescent="0.2"/>
    <row r="1927" s="1" customFormat="1" ht="12.75" x14ac:dyDescent="0.2"/>
    <row r="1928" s="1" customFormat="1" ht="12.75" x14ac:dyDescent="0.2"/>
    <row r="1929" s="1" customFormat="1" ht="12.75" x14ac:dyDescent="0.2"/>
    <row r="1930" s="1" customFormat="1" ht="12.75" x14ac:dyDescent="0.2"/>
    <row r="1931" s="1" customFormat="1" ht="12.75" x14ac:dyDescent="0.2"/>
    <row r="1932" s="1" customFormat="1" ht="12.75" x14ac:dyDescent="0.2"/>
    <row r="1933" s="1" customFormat="1" ht="12.75" x14ac:dyDescent="0.2"/>
    <row r="1934" s="1" customFormat="1" ht="12.75" x14ac:dyDescent="0.2"/>
    <row r="1935" s="1" customFormat="1" ht="12.75" x14ac:dyDescent="0.2"/>
    <row r="1936" s="1" customFormat="1" ht="12.75" x14ac:dyDescent="0.2"/>
    <row r="1937" s="1" customFormat="1" ht="12.75" x14ac:dyDescent="0.2"/>
    <row r="1938" s="1" customFormat="1" ht="12.75" x14ac:dyDescent="0.2"/>
    <row r="1939" s="1" customFormat="1" ht="12.75" x14ac:dyDescent="0.2"/>
    <row r="1940" s="1" customFormat="1" ht="12.75" x14ac:dyDescent="0.2"/>
    <row r="1941" s="1" customFormat="1" ht="12.75" x14ac:dyDescent="0.2"/>
    <row r="1942" s="1" customFormat="1" ht="12.75" x14ac:dyDescent="0.2"/>
    <row r="1943" s="1" customFormat="1" ht="12.75" x14ac:dyDescent="0.2"/>
    <row r="1944" s="1" customFormat="1" ht="12.75" x14ac:dyDescent="0.2"/>
    <row r="1945" s="1" customFormat="1" ht="12.75" x14ac:dyDescent="0.2"/>
    <row r="1946" s="1" customFormat="1" ht="12.75" x14ac:dyDescent="0.2"/>
    <row r="1947" s="1" customFormat="1" ht="12.75" x14ac:dyDescent="0.2"/>
    <row r="1948" s="1" customFormat="1" ht="12.75" x14ac:dyDescent="0.2"/>
    <row r="1949" s="1" customFormat="1" ht="12.75" x14ac:dyDescent="0.2"/>
    <row r="1950" s="1" customFormat="1" ht="12.75" x14ac:dyDescent="0.2"/>
    <row r="1951" s="1" customFormat="1" ht="12.75" x14ac:dyDescent="0.2"/>
    <row r="1952" s="1" customFormat="1" ht="12.75" x14ac:dyDescent="0.2"/>
    <row r="1953" s="1" customFormat="1" ht="12.75" x14ac:dyDescent="0.2"/>
    <row r="1954" s="1" customFormat="1" ht="12.75" x14ac:dyDescent="0.2"/>
    <row r="1955" s="1" customFormat="1" ht="12.75" x14ac:dyDescent="0.2"/>
    <row r="1956" s="1" customFormat="1" ht="12.75" x14ac:dyDescent="0.2"/>
    <row r="1957" s="1" customFormat="1" ht="12.75" x14ac:dyDescent="0.2"/>
    <row r="1958" s="1" customFormat="1" ht="12.75" x14ac:dyDescent="0.2"/>
    <row r="1959" s="1" customFormat="1" ht="12.75" x14ac:dyDescent="0.2"/>
    <row r="1960" s="1" customFormat="1" ht="12.75" x14ac:dyDescent="0.2"/>
    <row r="1961" s="1" customFormat="1" ht="12.75" x14ac:dyDescent="0.2"/>
    <row r="1962" s="1" customFormat="1" ht="12.75" x14ac:dyDescent="0.2"/>
    <row r="1963" s="1" customFormat="1" ht="12.75" x14ac:dyDescent="0.2"/>
    <row r="1964" s="1" customFormat="1" ht="12.75" x14ac:dyDescent="0.2"/>
    <row r="1965" s="1" customFormat="1" ht="12.75" x14ac:dyDescent="0.2"/>
    <row r="1966" s="1" customFormat="1" ht="12.75" x14ac:dyDescent="0.2"/>
    <row r="1967" s="1" customFormat="1" ht="12.75" x14ac:dyDescent="0.2"/>
    <row r="1968" s="1" customFormat="1" ht="12.75" x14ac:dyDescent="0.2"/>
    <row r="1969" s="1" customFormat="1" ht="12.75" x14ac:dyDescent="0.2"/>
    <row r="1970" s="1" customFormat="1" ht="12.75" x14ac:dyDescent="0.2"/>
    <row r="1971" s="1" customFormat="1" ht="12.75" x14ac:dyDescent="0.2"/>
    <row r="1972" s="1" customFormat="1" ht="12.75" x14ac:dyDescent="0.2"/>
    <row r="1973" s="1" customFormat="1" ht="12.75" x14ac:dyDescent="0.2"/>
    <row r="1974" s="1" customFormat="1" ht="12.75" x14ac:dyDescent="0.2"/>
    <row r="1975" s="1" customFormat="1" ht="12.75" x14ac:dyDescent="0.2"/>
    <row r="1976" s="1" customFormat="1" ht="12.75" x14ac:dyDescent="0.2"/>
    <row r="1977" s="1" customFormat="1" ht="12.75" x14ac:dyDescent="0.2"/>
    <row r="1978" s="1" customFormat="1" ht="12.75" x14ac:dyDescent="0.2"/>
    <row r="1979" s="1" customFormat="1" ht="12.75" x14ac:dyDescent="0.2"/>
    <row r="1980" s="1" customFormat="1" ht="12.75" x14ac:dyDescent="0.2"/>
    <row r="1981" s="1" customFormat="1" ht="12.75" x14ac:dyDescent="0.2"/>
    <row r="1982" s="1" customFormat="1" ht="12.75" x14ac:dyDescent="0.2"/>
    <row r="1983" s="1" customFormat="1" ht="12.75" x14ac:dyDescent="0.2"/>
    <row r="1984" s="1" customFormat="1" ht="12.75" x14ac:dyDescent="0.2"/>
    <row r="1985" s="1" customFormat="1" ht="12.75" x14ac:dyDescent="0.2"/>
    <row r="1986" s="1" customFormat="1" ht="12.75" x14ac:dyDescent="0.2"/>
    <row r="1987" s="1" customFormat="1" ht="12.75" x14ac:dyDescent="0.2"/>
    <row r="1988" s="1" customFormat="1" ht="12.75" x14ac:dyDescent="0.2"/>
    <row r="1989" s="1" customFormat="1" ht="12.75" x14ac:dyDescent="0.2"/>
    <row r="1990" s="1" customFormat="1" ht="12.75" x14ac:dyDescent="0.2"/>
    <row r="1991" s="1" customFormat="1" ht="12.75" x14ac:dyDescent="0.2"/>
    <row r="1992" s="1" customFormat="1" ht="12.75" x14ac:dyDescent="0.2"/>
    <row r="1993" s="1" customFormat="1" ht="12.75" x14ac:dyDescent="0.2"/>
    <row r="1994" s="1" customFormat="1" ht="12.75" x14ac:dyDescent="0.2"/>
    <row r="1995" s="1" customFormat="1" ht="12.75" x14ac:dyDescent="0.2"/>
    <row r="1996" s="1" customFormat="1" ht="12.75" x14ac:dyDescent="0.2"/>
    <row r="1997" s="1" customFormat="1" ht="12.75" x14ac:dyDescent="0.2"/>
    <row r="1998" s="1" customFormat="1" ht="12.75" x14ac:dyDescent="0.2"/>
    <row r="1999" s="1" customFormat="1" ht="12.75" x14ac:dyDescent="0.2"/>
    <row r="2000" s="1" customFormat="1" ht="12.75" x14ac:dyDescent="0.2"/>
    <row r="2001" s="1" customFormat="1" ht="12.75" x14ac:dyDescent="0.2"/>
    <row r="2002" s="1" customFormat="1" ht="12.75" x14ac:dyDescent="0.2"/>
    <row r="2003" s="1" customFormat="1" ht="12.75" x14ac:dyDescent="0.2"/>
    <row r="2004" s="1" customFormat="1" ht="12.75" x14ac:dyDescent="0.2"/>
    <row r="2005" s="1" customFormat="1" ht="12.75" x14ac:dyDescent="0.2"/>
    <row r="2006" s="1" customFormat="1" ht="12.75" x14ac:dyDescent="0.2"/>
    <row r="2007" s="1" customFormat="1" ht="12.75" x14ac:dyDescent="0.2"/>
    <row r="2008" s="1" customFormat="1" ht="12.75" x14ac:dyDescent="0.2"/>
    <row r="2009" s="1" customFormat="1" ht="12.75" x14ac:dyDescent="0.2"/>
    <row r="2010" s="1" customFormat="1" ht="12.75" x14ac:dyDescent="0.2"/>
    <row r="2011" s="1" customFormat="1" ht="12.75" x14ac:dyDescent="0.2"/>
    <row r="2012" s="1" customFormat="1" ht="12.75" x14ac:dyDescent="0.2"/>
    <row r="2013" s="1" customFormat="1" ht="12.75" x14ac:dyDescent="0.2"/>
    <row r="2014" s="1" customFormat="1" ht="12.75" x14ac:dyDescent="0.2"/>
    <row r="2015" s="1" customFormat="1" ht="12.75" x14ac:dyDescent="0.2"/>
    <row r="2016" s="1" customFormat="1" ht="12.75" x14ac:dyDescent="0.2"/>
    <row r="2017" s="1" customFormat="1" ht="12.75" x14ac:dyDescent="0.2"/>
    <row r="2018" s="1" customFormat="1" ht="12.75" x14ac:dyDescent="0.2"/>
    <row r="2019" s="1" customFormat="1" ht="12.75" x14ac:dyDescent="0.2"/>
    <row r="2020" s="1" customFormat="1" ht="12.75" x14ac:dyDescent="0.2"/>
    <row r="2021" s="1" customFormat="1" ht="12.75" x14ac:dyDescent="0.2"/>
    <row r="2022" s="1" customFormat="1" ht="12.75" x14ac:dyDescent="0.2"/>
    <row r="2023" s="1" customFormat="1" ht="12.75" x14ac:dyDescent="0.2"/>
    <row r="2024" s="1" customFormat="1" ht="12.75" x14ac:dyDescent="0.2"/>
    <row r="2025" s="1" customFormat="1" ht="12.75" x14ac:dyDescent="0.2"/>
    <row r="2026" s="1" customFormat="1" ht="12.75" x14ac:dyDescent="0.2"/>
    <row r="2027" s="1" customFormat="1" ht="12.75" x14ac:dyDescent="0.2"/>
    <row r="2028" s="1" customFormat="1" ht="12.75" x14ac:dyDescent="0.2"/>
    <row r="2029" s="1" customFormat="1" ht="12.75" x14ac:dyDescent="0.2"/>
    <row r="2030" s="1" customFormat="1" ht="12.75" x14ac:dyDescent="0.2"/>
    <row r="2031" s="1" customFormat="1" ht="12.75" x14ac:dyDescent="0.2"/>
    <row r="2032" s="1" customFormat="1" ht="12.75" x14ac:dyDescent="0.2"/>
    <row r="2033" s="1" customFormat="1" ht="12.75" x14ac:dyDescent="0.2"/>
    <row r="2034" s="1" customFormat="1" ht="12.75" x14ac:dyDescent="0.2"/>
    <row r="2035" s="1" customFormat="1" ht="12.75" x14ac:dyDescent="0.2"/>
    <row r="2036" s="1" customFormat="1" ht="12.75" x14ac:dyDescent="0.2"/>
    <row r="2037" s="1" customFormat="1" ht="12.75" x14ac:dyDescent="0.2"/>
    <row r="2038" s="1" customFormat="1" ht="12.75" x14ac:dyDescent="0.2"/>
    <row r="2039" s="1" customFormat="1" ht="12.75" x14ac:dyDescent="0.2"/>
    <row r="2040" s="1" customFormat="1" ht="12.75" x14ac:dyDescent="0.2"/>
    <row r="2041" s="1" customFormat="1" ht="12.75" x14ac:dyDescent="0.2"/>
    <row r="2042" s="1" customFormat="1" ht="12.75" x14ac:dyDescent="0.2"/>
    <row r="2043" s="1" customFormat="1" ht="12.75" x14ac:dyDescent="0.2"/>
    <row r="2044" s="1" customFormat="1" ht="12.75" x14ac:dyDescent="0.2"/>
    <row r="2045" s="1" customFormat="1" ht="12.75" x14ac:dyDescent="0.2"/>
    <row r="2046" s="1" customFormat="1" ht="12.75" x14ac:dyDescent="0.2"/>
    <row r="2047" s="1" customFormat="1" ht="12.75" x14ac:dyDescent="0.2"/>
    <row r="2048" s="1" customFormat="1" ht="12.75" x14ac:dyDescent="0.2"/>
    <row r="2049" s="1" customFormat="1" ht="12.75" x14ac:dyDescent="0.2"/>
    <row r="2050" s="1" customFormat="1" ht="12.75" x14ac:dyDescent="0.2"/>
    <row r="2051" s="1" customFormat="1" ht="12.75" x14ac:dyDescent="0.2"/>
    <row r="2052" s="1" customFormat="1" ht="12.75" x14ac:dyDescent="0.2"/>
    <row r="2053" s="1" customFormat="1" ht="12.75" x14ac:dyDescent="0.2"/>
    <row r="2054" s="1" customFormat="1" ht="12.75" x14ac:dyDescent="0.2"/>
    <row r="2055" s="1" customFormat="1" ht="12.75" x14ac:dyDescent="0.2"/>
    <row r="2056" s="1" customFormat="1" ht="12.75" x14ac:dyDescent="0.2"/>
    <row r="2057" s="1" customFormat="1" ht="12.75" x14ac:dyDescent="0.2"/>
    <row r="2058" s="1" customFormat="1" ht="12.75" x14ac:dyDescent="0.2"/>
    <row r="2059" s="1" customFormat="1" ht="12.75" x14ac:dyDescent="0.2"/>
    <row r="2060" s="1" customFormat="1" ht="12.75" x14ac:dyDescent="0.2"/>
    <row r="2061" s="1" customFormat="1" ht="12.75" x14ac:dyDescent="0.2"/>
    <row r="2062" s="1" customFormat="1" ht="12.75" x14ac:dyDescent="0.2"/>
    <row r="2063" s="1" customFormat="1" ht="12.75" x14ac:dyDescent="0.2"/>
    <row r="2064" s="1" customFormat="1" ht="12.75" x14ac:dyDescent="0.2"/>
    <row r="2065" s="1" customFormat="1" ht="12.75" x14ac:dyDescent="0.2"/>
    <row r="2066" s="1" customFormat="1" ht="12.75" x14ac:dyDescent="0.2"/>
    <row r="2067" s="1" customFormat="1" ht="12.75" x14ac:dyDescent="0.2"/>
    <row r="2068" s="1" customFormat="1" ht="12.75" x14ac:dyDescent="0.2"/>
    <row r="2069" s="1" customFormat="1" ht="12.75" x14ac:dyDescent="0.2"/>
    <row r="2070" s="1" customFormat="1" ht="12.75" x14ac:dyDescent="0.2"/>
    <row r="2071" s="1" customFormat="1" ht="12.75" x14ac:dyDescent="0.2"/>
    <row r="2072" s="1" customFormat="1" ht="12.75" x14ac:dyDescent="0.2"/>
    <row r="2073" s="1" customFormat="1" ht="12.75" x14ac:dyDescent="0.2"/>
    <row r="2074" s="1" customFormat="1" ht="12.75" x14ac:dyDescent="0.2"/>
    <row r="2075" s="1" customFormat="1" ht="12.75" x14ac:dyDescent="0.2"/>
    <row r="2076" s="1" customFormat="1" ht="12.75" x14ac:dyDescent="0.2"/>
    <row r="2077" s="1" customFormat="1" ht="12.75" x14ac:dyDescent="0.2"/>
    <row r="2078" s="1" customFormat="1" ht="12.75" x14ac:dyDescent="0.2"/>
    <row r="2079" s="1" customFormat="1" ht="12.75" x14ac:dyDescent="0.2"/>
    <row r="2080" s="1" customFormat="1" ht="12.75" x14ac:dyDescent="0.2"/>
    <row r="2081" s="1" customFormat="1" ht="12.75" x14ac:dyDescent="0.2"/>
    <row r="2082" s="1" customFormat="1" ht="12.75" x14ac:dyDescent="0.2"/>
    <row r="2083" s="1" customFormat="1" ht="12.75" x14ac:dyDescent="0.2"/>
    <row r="2084" s="1" customFormat="1" ht="12.75" x14ac:dyDescent="0.2"/>
    <row r="2085" s="1" customFormat="1" ht="12.75" x14ac:dyDescent="0.2"/>
    <row r="2086" s="1" customFormat="1" ht="12.75" x14ac:dyDescent="0.2"/>
    <row r="2087" s="1" customFormat="1" ht="12.75" x14ac:dyDescent="0.2"/>
    <row r="2088" s="1" customFormat="1" ht="12.75" x14ac:dyDescent="0.2"/>
    <row r="2089" s="1" customFormat="1" ht="12.75" x14ac:dyDescent="0.2"/>
    <row r="2090" s="1" customFormat="1" ht="12.75" x14ac:dyDescent="0.2"/>
    <row r="2091" s="1" customFormat="1" ht="12.75" x14ac:dyDescent="0.2"/>
    <row r="2092" s="1" customFormat="1" ht="12.75" x14ac:dyDescent="0.2"/>
    <row r="2093" s="1" customFormat="1" ht="12.75" x14ac:dyDescent="0.2"/>
    <row r="2094" s="1" customFormat="1" ht="12.75" x14ac:dyDescent="0.2"/>
    <row r="2095" s="1" customFormat="1" ht="12.75" x14ac:dyDescent="0.2"/>
    <row r="2096" s="1" customFormat="1" ht="12.75" x14ac:dyDescent="0.2"/>
    <row r="2097" s="1" customFormat="1" ht="12.75" x14ac:dyDescent="0.2"/>
    <row r="2098" s="1" customFormat="1" ht="12.75" x14ac:dyDescent="0.2"/>
    <row r="2099" s="1" customFormat="1" ht="12.75" x14ac:dyDescent="0.2"/>
    <row r="2100" s="1" customFormat="1" ht="12.75" x14ac:dyDescent="0.2"/>
    <row r="2101" s="1" customFormat="1" ht="12.75" x14ac:dyDescent="0.2"/>
    <row r="2102" s="1" customFormat="1" ht="12.75" x14ac:dyDescent="0.2"/>
    <row r="2103" s="1" customFormat="1" ht="12.75" x14ac:dyDescent="0.2"/>
    <row r="2104" s="1" customFormat="1" ht="12.75" x14ac:dyDescent="0.2"/>
    <row r="2105" s="1" customFormat="1" ht="12.75" x14ac:dyDescent="0.2"/>
    <row r="2106" s="1" customFormat="1" ht="12.75" x14ac:dyDescent="0.2"/>
    <row r="2107" s="1" customFormat="1" ht="12.75" x14ac:dyDescent="0.2"/>
    <row r="2108" s="1" customFormat="1" ht="12.75" x14ac:dyDescent="0.2"/>
    <row r="2109" s="1" customFormat="1" ht="12.75" x14ac:dyDescent="0.2"/>
    <row r="2110" s="1" customFormat="1" ht="12.75" x14ac:dyDescent="0.2"/>
    <row r="2111" s="1" customFormat="1" ht="12.75" x14ac:dyDescent="0.2"/>
    <row r="2112" s="1" customFormat="1" ht="12.75" x14ac:dyDescent="0.2"/>
    <row r="2113" s="1" customFormat="1" ht="12.75" x14ac:dyDescent="0.2"/>
    <row r="2114" s="1" customFormat="1" ht="12.75" x14ac:dyDescent="0.2"/>
    <row r="2115" s="1" customFormat="1" ht="12.75" x14ac:dyDescent="0.2"/>
    <row r="2116" s="1" customFormat="1" ht="12.75" x14ac:dyDescent="0.2"/>
    <row r="2117" s="1" customFormat="1" ht="12.75" x14ac:dyDescent="0.2"/>
    <row r="2118" s="1" customFormat="1" ht="12.75" x14ac:dyDescent="0.2"/>
    <row r="2119" s="1" customFormat="1" ht="12.75" x14ac:dyDescent="0.2"/>
    <row r="2120" s="1" customFormat="1" ht="12.75" x14ac:dyDescent="0.2"/>
    <row r="2121" s="1" customFormat="1" ht="12.75" x14ac:dyDescent="0.2"/>
    <row r="2122" s="1" customFormat="1" ht="12.75" x14ac:dyDescent="0.2"/>
    <row r="2123" s="1" customFormat="1" ht="12.75" x14ac:dyDescent="0.2"/>
    <row r="2124" s="1" customFormat="1" ht="12.75" x14ac:dyDescent="0.2"/>
    <row r="2125" s="1" customFormat="1" ht="12.75" x14ac:dyDescent="0.2"/>
    <row r="2126" s="1" customFormat="1" ht="12.75" x14ac:dyDescent="0.2"/>
    <row r="2127" s="1" customFormat="1" ht="12.75" x14ac:dyDescent="0.2"/>
    <row r="2128" s="1" customFormat="1" ht="12.75" x14ac:dyDescent="0.2"/>
    <row r="2129" s="1" customFormat="1" ht="12.75" x14ac:dyDescent="0.2"/>
    <row r="2130" s="1" customFormat="1" ht="12.75" x14ac:dyDescent="0.2"/>
    <row r="2131" s="1" customFormat="1" ht="12.75" x14ac:dyDescent="0.2"/>
    <row r="2132" s="1" customFormat="1" ht="12.75" x14ac:dyDescent="0.2"/>
    <row r="2133" s="1" customFormat="1" ht="12.75" x14ac:dyDescent="0.2"/>
    <row r="2134" s="1" customFormat="1" ht="12.75" x14ac:dyDescent="0.2"/>
    <row r="2135" s="1" customFormat="1" ht="12.75" x14ac:dyDescent="0.2"/>
    <row r="2136" s="1" customFormat="1" ht="12.75" x14ac:dyDescent="0.2"/>
    <row r="2137" s="1" customFormat="1" ht="12.75" x14ac:dyDescent="0.2"/>
    <row r="2138" s="1" customFormat="1" ht="12.75" x14ac:dyDescent="0.2"/>
    <row r="2139" s="1" customFormat="1" ht="12.75" x14ac:dyDescent="0.2"/>
    <row r="2140" s="1" customFormat="1" ht="12.75" x14ac:dyDescent="0.2"/>
    <row r="2141" s="1" customFormat="1" ht="12.75" x14ac:dyDescent="0.2"/>
    <row r="2142" s="1" customFormat="1" ht="12.75" x14ac:dyDescent="0.2"/>
    <row r="2143" s="1" customFormat="1" ht="12.75" x14ac:dyDescent="0.2"/>
    <row r="2144" s="1" customFormat="1" ht="12.75" x14ac:dyDescent="0.2"/>
    <row r="2145" s="1" customFormat="1" ht="12.75" x14ac:dyDescent="0.2"/>
    <row r="2146" s="1" customFormat="1" ht="12.75" x14ac:dyDescent="0.2"/>
    <row r="2147" s="1" customFormat="1" ht="12.75" x14ac:dyDescent="0.2"/>
    <row r="2148" s="1" customFormat="1" ht="12.75" x14ac:dyDescent="0.2"/>
    <row r="2149" s="1" customFormat="1" ht="12.75" x14ac:dyDescent="0.2"/>
    <row r="2150" s="1" customFormat="1" ht="12.75" x14ac:dyDescent="0.2"/>
    <row r="2151" s="1" customFormat="1" ht="12.75" x14ac:dyDescent="0.2"/>
    <row r="2152" s="1" customFormat="1" ht="12.75" x14ac:dyDescent="0.2"/>
    <row r="2153" s="1" customFormat="1" ht="12.75" x14ac:dyDescent="0.2"/>
    <row r="2154" s="1" customFormat="1" ht="12.75" x14ac:dyDescent="0.2"/>
    <row r="2155" s="1" customFormat="1" ht="12.75" x14ac:dyDescent="0.2"/>
    <row r="2156" s="1" customFormat="1" ht="12.75" x14ac:dyDescent="0.2"/>
    <row r="2157" s="1" customFormat="1" ht="12.75" x14ac:dyDescent="0.2"/>
    <row r="2158" s="1" customFormat="1" ht="12.75" x14ac:dyDescent="0.2"/>
    <row r="2159" s="1" customFormat="1" ht="12.75" x14ac:dyDescent="0.2"/>
    <row r="2160" s="1" customFormat="1" ht="12.75" x14ac:dyDescent="0.2"/>
    <row r="2161" s="1" customFormat="1" ht="12.75" x14ac:dyDescent="0.2"/>
    <row r="2162" s="1" customFormat="1" ht="12.75" x14ac:dyDescent="0.2"/>
    <row r="2163" s="1" customFormat="1" ht="12.75" x14ac:dyDescent="0.2"/>
    <row r="2164" s="1" customFormat="1" ht="12.75" x14ac:dyDescent="0.2"/>
    <row r="2165" s="1" customFormat="1" ht="12.75" x14ac:dyDescent="0.2"/>
    <row r="2166" s="1" customFormat="1" ht="12.75" x14ac:dyDescent="0.2"/>
    <row r="2167" s="1" customFormat="1" ht="12.75" x14ac:dyDescent="0.2"/>
    <row r="2168" s="1" customFormat="1" ht="12.75" x14ac:dyDescent="0.2"/>
    <row r="2169" s="1" customFormat="1" ht="12.75" x14ac:dyDescent="0.2"/>
    <row r="2170" s="1" customFormat="1" ht="12.75" x14ac:dyDescent="0.2"/>
    <row r="2171" s="1" customFormat="1" ht="12.75" x14ac:dyDescent="0.2"/>
    <row r="2172" s="1" customFormat="1" ht="12.75" x14ac:dyDescent="0.2"/>
    <row r="2173" s="1" customFormat="1" ht="12.75" x14ac:dyDescent="0.2"/>
    <row r="2174" s="1" customFormat="1" ht="12.75" x14ac:dyDescent="0.2"/>
    <row r="2175" s="1" customFormat="1" ht="12.75" x14ac:dyDescent="0.2"/>
    <row r="2176" s="1" customFormat="1" ht="12.75" x14ac:dyDescent="0.2"/>
    <row r="2177" s="1" customFormat="1" ht="12.75" x14ac:dyDescent="0.2"/>
    <row r="2178" s="1" customFormat="1" ht="12.75" x14ac:dyDescent="0.2"/>
    <row r="2179" s="1" customFormat="1" ht="12.75" x14ac:dyDescent="0.2"/>
    <row r="2180" s="1" customFormat="1" ht="12.75" x14ac:dyDescent="0.2"/>
    <row r="2181" s="1" customFormat="1" ht="12.75" x14ac:dyDescent="0.2"/>
    <row r="2182" s="1" customFormat="1" ht="12.75" x14ac:dyDescent="0.2"/>
    <row r="2183" s="1" customFormat="1" ht="12.75" x14ac:dyDescent="0.2"/>
    <row r="2184" s="1" customFormat="1" ht="12.75" x14ac:dyDescent="0.2"/>
    <row r="2185" s="1" customFormat="1" ht="12.75" x14ac:dyDescent="0.2"/>
    <row r="2186" s="1" customFormat="1" ht="12.75" x14ac:dyDescent="0.2"/>
    <row r="2187" s="1" customFormat="1" ht="12.75" x14ac:dyDescent="0.2"/>
    <row r="2188" s="1" customFormat="1" ht="12.75" x14ac:dyDescent="0.2"/>
    <row r="2189" s="1" customFormat="1" ht="12.75" x14ac:dyDescent="0.2"/>
    <row r="2190" s="1" customFormat="1" ht="12.75" x14ac:dyDescent="0.2"/>
    <row r="2191" s="1" customFormat="1" ht="12.75" x14ac:dyDescent="0.2"/>
    <row r="2192" s="1" customFormat="1" ht="12.75" x14ac:dyDescent="0.2"/>
    <row r="2193" s="1" customFormat="1" ht="12.75" x14ac:dyDescent="0.2"/>
    <row r="2194" s="1" customFormat="1" ht="12.75" x14ac:dyDescent="0.2"/>
    <row r="2195" s="1" customFormat="1" ht="12.75" x14ac:dyDescent="0.2"/>
    <row r="2196" s="1" customFormat="1" ht="12.75" x14ac:dyDescent="0.2"/>
    <row r="2197" s="1" customFormat="1" ht="12.75" x14ac:dyDescent="0.2"/>
    <row r="2198" s="1" customFormat="1" ht="12.75" x14ac:dyDescent="0.2"/>
    <row r="2199" s="1" customFormat="1" ht="12.75" x14ac:dyDescent="0.2"/>
    <row r="2200" s="1" customFormat="1" ht="12.75" x14ac:dyDescent="0.2"/>
    <row r="2201" s="1" customFormat="1" ht="12.75" x14ac:dyDescent="0.2"/>
    <row r="2202" s="1" customFormat="1" ht="12.75" x14ac:dyDescent="0.2"/>
    <row r="2203" s="1" customFormat="1" ht="12.75" x14ac:dyDescent="0.2"/>
    <row r="2204" s="1" customFormat="1" ht="12.75" x14ac:dyDescent="0.2"/>
    <row r="2205" s="1" customFormat="1" ht="12.75" x14ac:dyDescent="0.2"/>
    <row r="2206" s="1" customFormat="1" ht="12.75" x14ac:dyDescent="0.2"/>
    <row r="2207" s="1" customFormat="1" ht="12.75" x14ac:dyDescent="0.2"/>
    <row r="2208" s="1" customFormat="1" ht="12.75" x14ac:dyDescent="0.2"/>
    <row r="2209" s="1" customFormat="1" ht="12.75" x14ac:dyDescent="0.2"/>
    <row r="2210" s="1" customFormat="1" ht="12.75" x14ac:dyDescent="0.2"/>
    <row r="2211" s="1" customFormat="1" ht="12.75" x14ac:dyDescent="0.2"/>
    <row r="2212" s="1" customFormat="1" ht="12.75" x14ac:dyDescent="0.2"/>
    <row r="2213" s="1" customFormat="1" ht="12.75" x14ac:dyDescent="0.2"/>
    <row r="2214" s="1" customFormat="1" ht="12.75" x14ac:dyDescent="0.2"/>
    <row r="2215" s="1" customFormat="1" ht="12.75" x14ac:dyDescent="0.2"/>
    <row r="2216" s="1" customFormat="1" ht="12.75" x14ac:dyDescent="0.2"/>
    <row r="2217" s="1" customFormat="1" ht="12.75" x14ac:dyDescent="0.2"/>
    <row r="2218" s="1" customFormat="1" ht="12.75" x14ac:dyDescent="0.2"/>
    <row r="2219" s="1" customFormat="1" ht="12.75" x14ac:dyDescent="0.2"/>
    <row r="2220" s="1" customFormat="1" ht="12.75" x14ac:dyDescent="0.2"/>
    <row r="2221" s="1" customFormat="1" ht="12.75" x14ac:dyDescent="0.2"/>
    <row r="2222" s="1" customFormat="1" ht="12.75" x14ac:dyDescent="0.2"/>
    <row r="2223" s="1" customFormat="1" ht="12.75" x14ac:dyDescent="0.2"/>
    <row r="2224" s="1" customFormat="1" ht="12.75" x14ac:dyDescent="0.2"/>
    <row r="2225" s="1" customFormat="1" ht="12.75" x14ac:dyDescent="0.2"/>
    <row r="2226" s="1" customFormat="1" ht="12.75" x14ac:dyDescent="0.2"/>
    <row r="2227" s="1" customFormat="1" ht="12.75" x14ac:dyDescent="0.2"/>
    <row r="2228" s="1" customFormat="1" ht="12.75" x14ac:dyDescent="0.2"/>
    <row r="2229" s="1" customFormat="1" ht="12.75" x14ac:dyDescent="0.2"/>
    <row r="2230" s="1" customFormat="1" ht="12.75" x14ac:dyDescent="0.2"/>
    <row r="2231" s="1" customFormat="1" ht="12.75" x14ac:dyDescent="0.2"/>
    <row r="2232" s="1" customFormat="1" ht="12.75" x14ac:dyDescent="0.2"/>
    <row r="2233" s="1" customFormat="1" ht="12.75" x14ac:dyDescent="0.2"/>
    <row r="2234" s="1" customFormat="1" ht="12.75" x14ac:dyDescent="0.2"/>
    <row r="2235" s="1" customFormat="1" ht="12.75" x14ac:dyDescent="0.2"/>
    <row r="2236" s="1" customFormat="1" ht="12.75" x14ac:dyDescent="0.2"/>
    <row r="2237" s="1" customFormat="1" ht="12.75" x14ac:dyDescent="0.2"/>
    <row r="2238" s="1" customFormat="1" ht="12.75" x14ac:dyDescent="0.2"/>
    <row r="2239" s="1" customFormat="1" ht="12.75" x14ac:dyDescent="0.2"/>
    <row r="2240" s="1" customFormat="1" ht="12.75" x14ac:dyDescent="0.2"/>
    <row r="2241" s="1" customFormat="1" ht="12.75" x14ac:dyDescent="0.2"/>
    <row r="2242" s="1" customFormat="1" ht="12.75" x14ac:dyDescent="0.2"/>
    <row r="2243" s="1" customFormat="1" ht="12.75" x14ac:dyDescent="0.2"/>
    <row r="2244" s="1" customFormat="1" ht="12.75" x14ac:dyDescent="0.2"/>
    <row r="2245" s="1" customFormat="1" ht="12.75" x14ac:dyDescent="0.2"/>
    <row r="2246" s="1" customFormat="1" ht="12.75" x14ac:dyDescent="0.2"/>
    <row r="2247" s="1" customFormat="1" ht="12.75" x14ac:dyDescent="0.2"/>
    <row r="2248" s="1" customFormat="1" ht="12.75" x14ac:dyDescent="0.2"/>
    <row r="2249" s="1" customFormat="1" ht="12.75" x14ac:dyDescent="0.2"/>
    <row r="2250" s="1" customFormat="1" ht="12.75" x14ac:dyDescent="0.2"/>
    <row r="2251" s="1" customFormat="1" ht="12.75" x14ac:dyDescent="0.2"/>
    <row r="2252" s="1" customFormat="1" ht="12.75" x14ac:dyDescent="0.2"/>
    <row r="2253" s="1" customFormat="1" ht="12.75" x14ac:dyDescent="0.2"/>
    <row r="2254" s="1" customFormat="1" ht="12.75" x14ac:dyDescent="0.2"/>
    <row r="2255" s="1" customFormat="1" ht="12.75" x14ac:dyDescent="0.2"/>
    <row r="2256" s="1" customFormat="1" ht="12.75" x14ac:dyDescent="0.2"/>
    <row r="2257" s="1" customFormat="1" ht="12.75" x14ac:dyDescent="0.2"/>
    <row r="2258" s="1" customFormat="1" ht="12.75" x14ac:dyDescent="0.2"/>
    <row r="2259" s="1" customFormat="1" ht="12.75" x14ac:dyDescent="0.2"/>
    <row r="2260" s="1" customFormat="1" ht="12.75" x14ac:dyDescent="0.2"/>
    <row r="2261" s="1" customFormat="1" ht="12.75" x14ac:dyDescent="0.2"/>
    <row r="2262" s="1" customFormat="1" ht="12.75" x14ac:dyDescent="0.2"/>
    <row r="2263" s="1" customFormat="1" ht="12.75" x14ac:dyDescent="0.2"/>
    <row r="2264" s="1" customFormat="1" ht="12.75" x14ac:dyDescent="0.2"/>
    <row r="2265" s="1" customFormat="1" ht="12.75" x14ac:dyDescent="0.2"/>
    <row r="2266" s="1" customFormat="1" ht="12.75" x14ac:dyDescent="0.2"/>
    <row r="2267" s="1" customFormat="1" ht="12.75" x14ac:dyDescent="0.2"/>
    <row r="2268" s="1" customFormat="1" ht="12.75" x14ac:dyDescent="0.2"/>
    <row r="2269" s="1" customFormat="1" ht="12.75" x14ac:dyDescent="0.2"/>
    <row r="2270" s="1" customFormat="1" ht="12.75" x14ac:dyDescent="0.2"/>
    <row r="2271" s="1" customFormat="1" ht="12.75" x14ac:dyDescent="0.2"/>
    <row r="2272" s="1" customFormat="1" ht="12.75" x14ac:dyDescent="0.2"/>
    <row r="2273" s="1" customFormat="1" ht="12.75" x14ac:dyDescent="0.2"/>
    <row r="2274" s="1" customFormat="1" ht="12.75" x14ac:dyDescent="0.2"/>
    <row r="2275" s="1" customFormat="1" ht="12.75" x14ac:dyDescent="0.2"/>
    <row r="2276" s="1" customFormat="1" ht="12.75" x14ac:dyDescent="0.2"/>
    <row r="2277" s="1" customFormat="1" ht="12.75" x14ac:dyDescent="0.2"/>
    <row r="2278" s="1" customFormat="1" ht="12.75" x14ac:dyDescent="0.2"/>
    <row r="2279" s="1" customFormat="1" ht="12.75" x14ac:dyDescent="0.2"/>
    <row r="2280" s="1" customFormat="1" ht="12.75" x14ac:dyDescent="0.2"/>
    <row r="2281" s="1" customFormat="1" ht="12.75" x14ac:dyDescent="0.2"/>
    <row r="2282" s="1" customFormat="1" ht="12.75" x14ac:dyDescent="0.2"/>
    <row r="2283" s="1" customFormat="1" ht="12.75" x14ac:dyDescent="0.2"/>
    <row r="2284" s="1" customFormat="1" ht="12.75" x14ac:dyDescent="0.2"/>
    <row r="2285" s="1" customFormat="1" ht="12.75" x14ac:dyDescent="0.2"/>
    <row r="2286" s="1" customFormat="1" ht="12.75" x14ac:dyDescent="0.2"/>
    <row r="2287" s="1" customFormat="1" ht="12.75" x14ac:dyDescent="0.2"/>
    <row r="2288" s="1" customFormat="1" ht="12.75" x14ac:dyDescent="0.2"/>
    <row r="2289" s="1" customFormat="1" ht="12.75" x14ac:dyDescent="0.2"/>
    <row r="2290" s="1" customFormat="1" ht="12.75" x14ac:dyDescent="0.2"/>
    <row r="2291" s="1" customFormat="1" ht="12.75" x14ac:dyDescent="0.2"/>
    <row r="2292" s="1" customFormat="1" ht="12.75" x14ac:dyDescent="0.2"/>
    <row r="2293" s="1" customFormat="1" ht="12.75" x14ac:dyDescent="0.2"/>
    <row r="2294" s="1" customFormat="1" ht="12.75" x14ac:dyDescent="0.2"/>
    <row r="2295" s="1" customFormat="1" ht="12.75" x14ac:dyDescent="0.2"/>
    <row r="2296" s="1" customFormat="1" ht="12.75" x14ac:dyDescent="0.2"/>
    <row r="2297" s="1" customFormat="1" ht="12.75" x14ac:dyDescent="0.2"/>
    <row r="2298" s="1" customFormat="1" ht="12.75" x14ac:dyDescent="0.2"/>
    <row r="2299" s="1" customFormat="1" ht="12.75" x14ac:dyDescent="0.2"/>
    <row r="2300" s="1" customFormat="1" ht="12.75" x14ac:dyDescent="0.2"/>
    <row r="2301" s="1" customFormat="1" ht="12.75" x14ac:dyDescent="0.2"/>
    <row r="2302" s="1" customFormat="1" ht="12.75" x14ac:dyDescent="0.2"/>
    <row r="2303" s="1" customFormat="1" ht="12.75" x14ac:dyDescent="0.2"/>
    <row r="2304" s="1" customFormat="1" ht="12.75" x14ac:dyDescent="0.2"/>
    <row r="2305" s="1" customFormat="1" ht="12.75" x14ac:dyDescent="0.2"/>
    <row r="2306" s="1" customFormat="1" ht="12.75" x14ac:dyDescent="0.2"/>
    <row r="2307" s="1" customFormat="1" ht="12.75" x14ac:dyDescent="0.2"/>
    <row r="2308" s="1" customFormat="1" ht="12.75" x14ac:dyDescent="0.2"/>
    <row r="2309" s="1" customFormat="1" ht="12.75" x14ac:dyDescent="0.2"/>
    <row r="2310" s="1" customFormat="1" ht="12.75" x14ac:dyDescent="0.2"/>
    <row r="2311" s="1" customFormat="1" ht="12.75" x14ac:dyDescent="0.2"/>
    <row r="2312" s="1" customFormat="1" ht="12.75" x14ac:dyDescent="0.2"/>
    <row r="2313" s="1" customFormat="1" ht="12.75" x14ac:dyDescent="0.2"/>
    <row r="2314" s="1" customFormat="1" ht="12.75" x14ac:dyDescent="0.2"/>
    <row r="2315" s="1" customFormat="1" ht="12.75" x14ac:dyDescent="0.2"/>
    <row r="2316" s="1" customFormat="1" ht="12.75" x14ac:dyDescent="0.2"/>
    <row r="2317" s="1" customFormat="1" ht="12.75" x14ac:dyDescent="0.2"/>
    <row r="2318" s="1" customFormat="1" ht="12.75" x14ac:dyDescent="0.2"/>
    <row r="2319" s="1" customFormat="1" ht="12.75" x14ac:dyDescent="0.2"/>
    <row r="2320" s="1" customFormat="1" ht="12.75" x14ac:dyDescent="0.2"/>
    <row r="2321" s="1" customFormat="1" ht="12.75" x14ac:dyDescent="0.2"/>
    <row r="2322" s="1" customFormat="1" ht="12.75" x14ac:dyDescent="0.2"/>
    <row r="2323" s="1" customFormat="1" ht="12.75" x14ac:dyDescent="0.2"/>
    <row r="2324" s="1" customFormat="1" ht="12.75" x14ac:dyDescent="0.2"/>
    <row r="2325" s="1" customFormat="1" ht="12.75" x14ac:dyDescent="0.2"/>
    <row r="2326" s="1" customFormat="1" ht="12.75" x14ac:dyDescent="0.2"/>
    <row r="2327" s="1" customFormat="1" ht="12.75" x14ac:dyDescent="0.2"/>
    <row r="2328" s="1" customFormat="1" ht="12.75" x14ac:dyDescent="0.2"/>
    <row r="2329" s="1" customFormat="1" ht="12.75" x14ac:dyDescent="0.2"/>
    <row r="2330" s="1" customFormat="1" ht="12.75" x14ac:dyDescent="0.2"/>
    <row r="2331" s="1" customFormat="1" ht="12.75" x14ac:dyDescent="0.2"/>
    <row r="2332" s="1" customFormat="1" ht="12.75" x14ac:dyDescent="0.2"/>
    <row r="2333" s="1" customFormat="1" ht="12.75" x14ac:dyDescent="0.2"/>
    <row r="2334" s="1" customFormat="1" ht="12.75" x14ac:dyDescent="0.2"/>
    <row r="2335" s="1" customFormat="1" ht="12.75" x14ac:dyDescent="0.2"/>
    <row r="2336" s="1" customFormat="1" ht="12.75" x14ac:dyDescent="0.2"/>
    <row r="2337" s="1" customFormat="1" ht="12.75" x14ac:dyDescent="0.2"/>
    <row r="2338" s="1" customFormat="1" ht="12.75" x14ac:dyDescent="0.2"/>
    <row r="2339" s="1" customFormat="1" ht="12.75" x14ac:dyDescent="0.2"/>
    <row r="2340" s="1" customFormat="1" ht="12.75" x14ac:dyDescent="0.2"/>
    <row r="2341" s="1" customFormat="1" ht="12.75" x14ac:dyDescent="0.2"/>
    <row r="2342" s="1" customFormat="1" ht="12.75" x14ac:dyDescent="0.2"/>
    <row r="2343" s="1" customFormat="1" ht="12.75" x14ac:dyDescent="0.2"/>
    <row r="2344" s="1" customFormat="1" ht="12.75" x14ac:dyDescent="0.2"/>
    <row r="2345" s="1" customFormat="1" ht="12.75" x14ac:dyDescent="0.2"/>
    <row r="2346" s="1" customFormat="1" ht="12.75" x14ac:dyDescent="0.2"/>
    <row r="2347" s="1" customFormat="1" ht="12.75" x14ac:dyDescent="0.2"/>
    <row r="2348" s="1" customFormat="1" ht="12.75" x14ac:dyDescent="0.2"/>
    <row r="2349" s="1" customFormat="1" ht="12.75" x14ac:dyDescent="0.2"/>
    <row r="2350" s="1" customFormat="1" ht="12.75" x14ac:dyDescent="0.2"/>
    <row r="2351" s="1" customFormat="1" ht="12.75" x14ac:dyDescent="0.2"/>
    <row r="2352" s="1" customFormat="1" ht="12.75" x14ac:dyDescent="0.2"/>
    <row r="2353" s="1" customFormat="1" ht="12.75" x14ac:dyDescent="0.2"/>
    <row r="2354" s="1" customFormat="1" ht="12.75" x14ac:dyDescent="0.2"/>
    <row r="2355" s="1" customFormat="1" ht="12.75" x14ac:dyDescent="0.2"/>
    <row r="2356" s="1" customFormat="1" ht="12.75" x14ac:dyDescent="0.2"/>
    <row r="2357" s="1" customFormat="1" ht="12.75" x14ac:dyDescent="0.2"/>
    <row r="2358" s="1" customFormat="1" ht="12.75" x14ac:dyDescent="0.2"/>
    <row r="2359" s="1" customFormat="1" ht="12.75" x14ac:dyDescent="0.2"/>
    <row r="2360" s="1" customFormat="1" ht="12.75" x14ac:dyDescent="0.2"/>
    <row r="2361" s="1" customFormat="1" ht="12.75" x14ac:dyDescent="0.2"/>
    <row r="2362" s="1" customFormat="1" ht="12.75" x14ac:dyDescent="0.2"/>
    <row r="2363" s="1" customFormat="1" ht="12.75" x14ac:dyDescent="0.2"/>
    <row r="2364" s="1" customFormat="1" ht="12.75" x14ac:dyDescent="0.2"/>
    <row r="2365" s="1" customFormat="1" ht="12.75" x14ac:dyDescent="0.2"/>
    <row r="2366" s="1" customFormat="1" ht="12.75" x14ac:dyDescent="0.2"/>
    <row r="2367" s="1" customFormat="1" ht="12.75" x14ac:dyDescent="0.2"/>
    <row r="2368" s="1" customFormat="1" ht="12.75" x14ac:dyDescent="0.2"/>
    <row r="2369" s="1" customFormat="1" ht="12.75" x14ac:dyDescent="0.2"/>
    <row r="2370" s="1" customFormat="1" ht="12.75" x14ac:dyDescent="0.2"/>
    <row r="2371" s="1" customFormat="1" ht="12.75" x14ac:dyDescent="0.2"/>
    <row r="2372" s="1" customFormat="1" ht="12.75" x14ac:dyDescent="0.2"/>
    <row r="2373" s="1" customFormat="1" ht="12.75" x14ac:dyDescent="0.2"/>
    <row r="2374" s="1" customFormat="1" ht="12.75" x14ac:dyDescent="0.2"/>
    <row r="2375" s="1" customFormat="1" ht="12.75" x14ac:dyDescent="0.2"/>
    <row r="2376" s="1" customFormat="1" ht="12.75" x14ac:dyDescent="0.2"/>
    <row r="2377" s="1" customFormat="1" ht="12.75" x14ac:dyDescent="0.2"/>
    <row r="2378" s="1" customFormat="1" ht="12.75" x14ac:dyDescent="0.2"/>
    <row r="2379" s="1" customFormat="1" ht="12.75" x14ac:dyDescent="0.2"/>
    <row r="2380" s="1" customFormat="1" ht="12.75" x14ac:dyDescent="0.2"/>
    <row r="2381" s="1" customFormat="1" ht="12.75" x14ac:dyDescent="0.2"/>
    <row r="2382" s="1" customFormat="1" ht="12.75" x14ac:dyDescent="0.2"/>
    <row r="2383" s="1" customFormat="1" ht="12.75" x14ac:dyDescent="0.2"/>
    <row r="2384" s="1" customFormat="1" ht="12.75" x14ac:dyDescent="0.2"/>
    <row r="2385" s="1" customFormat="1" ht="12.75" x14ac:dyDescent="0.2"/>
    <row r="2386" s="1" customFormat="1" ht="12.75" x14ac:dyDescent="0.2"/>
    <row r="2387" s="1" customFormat="1" ht="12.75" x14ac:dyDescent="0.2"/>
    <row r="2388" s="1" customFormat="1" ht="12.75" x14ac:dyDescent="0.2"/>
    <row r="2389" s="1" customFormat="1" ht="12.75" x14ac:dyDescent="0.2"/>
    <row r="2390" s="1" customFormat="1" ht="12.75" x14ac:dyDescent="0.2"/>
    <row r="2391" s="1" customFormat="1" ht="12.75" x14ac:dyDescent="0.2"/>
    <row r="2392" s="1" customFormat="1" ht="12.75" x14ac:dyDescent="0.2"/>
    <row r="2393" s="1" customFormat="1" ht="12.75" x14ac:dyDescent="0.2"/>
    <row r="2394" s="1" customFormat="1" ht="12.75" x14ac:dyDescent="0.2"/>
    <row r="2395" s="1" customFormat="1" ht="12.75" x14ac:dyDescent="0.2"/>
    <row r="2396" s="1" customFormat="1" ht="12.75" x14ac:dyDescent="0.2"/>
    <row r="2397" s="1" customFormat="1" ht="12.75" x14ac:dyDescent="0.2"/>
    <row r="2398" s="1" customFormat="1" ht="12.75" x14ac:dyDescent="0.2"/>
    <row r="2399" s="1" customFormat="1" ht="12.75" x14ac:dyDescent="0.2"/>
    <row r="2400" s="1" customFormat="1" ht="12.75" x14ac:dyDescent="0.2"/>
    <row r="2401" s="1" customFormat="1" ht="12.75" x14ac:dyDescent="0.2"/>
    <row r="2402" s="1" customFormat="1" ht="12.75" x14ac:dyDescent="0.2"/>
    <row r="2403" s="1" customFormat="1" ht="12.75" x14ac:dyDescent="0.2"/>
    <row r="2404" s="1" customFormat="1" ht="12.75" x14ac:dyDescent="0.2"/>
    <row r="2405" s="1" customFormat="1" ht="12.75" x14ac:dyDescent="0.2"/>
    <row r="2406" s="1" customFormat="1" ht="12.75" x14ac:dyDescent="0.2"/>
    <row r="2407" s="1" customFormat="1" ht="12.75" x14ac:dyDescent="0.2"/>
    <row r="2408" s="1" customFormat="1" ht="12.75" x14ac:dyDescent="0.2"/>
    <row r="2409" s="1" customFormat="1" ht="12.75" x14ac:dyDescent="0.2"/>
    <row r="2410" s="1" customFormat="1" ht="12.75" x14ac:dyDescent="0.2"/>
    <row r="2411" s="1" customFormat="1" ht="12.75" x14ac:dyDescent="0.2"/>
    <row r="2412" s="1" customFormat="1" ht="12.75" x14ac:dyDescent="0.2"/>
    <row r="2413" s="1" customFormat="1" ht="12.75" x14ac:dyDescent="0.2"/>
    <row r="2414" s="1" customFormat="1" ht="12.75" x14ac:dyDescent="0.2"/>
    <row r="2415" s="1" customFormat="1" ht="12.75" x14ac:dyDescent="0.2"/>
    <row r="2416" s="1" customFormat="1" ht="12.75" x14ac:dyDescent="0.2"/>
    <row r="2417" s="1" customFormat="1" ht="12.75" x14ac:dyDescent="0.2"/>
    <row r="2418" s="1" customFormat="1" ht="12.75" x14ac:dyDescent="0.2"/>
    <row r="2419" s="1" customFormat="1" ht="12.75" x14ac:dyDescent="0.2"/>
    <row r="2420" s="1" customFormat="1" ht="12.75" x14ac:dyDescent="0.2"/>
    <row r="2421" s="1" customFormat="1" ht="12.75" x14ac:dyDescent="0.2"/>
    <row r="2422" s="1" customFormat="1" ht="12.75" x14ac:dyDescent="0.2"/>
    <row r="2423" s="1" customFormat="1" ht="12.75" x14ac:dyDescent="0.2"/>
    <row r="2424" s="1" customFormat="1" ht="12.75" x14ac:dyDescent="0.2"/>
    <row r="2425" s="1" customFormat="1" ht="12.75" x14ac:dyDescent="0.2"/>
    <row r="2426" s="1" customFormat="1" ht="12.75" x14ac:dyDescent="0.2"/>
    <row r="2427" s="1" customFormat="1" ht="12.75" x14ac:dyDescent="0.2"/>
    <row r="2428" s="1" customFormat="1" ht="12.75" x14ac:dyDescent="0.2"/>
    <row r="2429" s="1" customFormat="1" ht="12.75" x14ac:dyDescent="0.2"/>
    <row r="2430" s="1" customFormat="1" ht="12.75" x14ac:dyDescent="0.2"/>
    <row r="2431" s="1" customFormat="1" ht="12.75" x14ac:dyDescent="0.2"/>
    <row r="2432" s="1" customFormat="1" ht="12.75" x14ac:dyDescent="0.2"/>
    <row r="2433" s="1" customFormat="1" ht="12.75" x14ac:dyDescent="0.2"/>
    <row r="2434" s="1" customFormat="1" ht="12.75" x14ac:dyDescent="0.2"/>
    <row r="2435" s="1" customFormat="1" ht="12.75" x14ac:dyDescent="0.2"/>
    <row r="2436" s="1" customFormat="1" ht="12.75" x14ac:dyDescent="0.2"/>
    <row r="2437" s="1" customFormat="1" ht="12.75" x14ac:dyDescent="0.2"/>
    <row r="2438" s="1" customFormat="1" ht="12.75" x14ac:dyDescent="0.2"/>
    <row r="2439" s="1" customFormat="1" ht="12.75" x14ac:dyDescent="0.2"/>
    <row r="2440" s="1" customFormat="1" ht="12.75" x14ac:dyDescent="0.2"/>
    <row r="2441" s="1" customFormat="1" ht="12.75" x14ac:dyDescent="0.2"/>
    <row r="2442" s="1" customFormat="1" ht="12.75" x14ac:dyDescent="0.2"/>
    <row r="2443" s="1" customFormat="1" ht="12.75" x14ac:dyDescent="0.2"/>
    <row r="2444" s="1" customFormat="1" ht="12.75" x14ac:dyDescent="0.2"/>
    <row r="2445" s="1" customFormat="1" ht="12.75" x14ac:dyDescent="0.2"/>
    <row r="2446" s="1" customFormat="1" ht="12.75" x14ac:dyDescent="0.2"/>
    <row r="2447" s="1" customFormat="1" ht="12.75" x14ac:dyDescent="0.2"/>
    <row r="2448" s="1" customFormat="1" ht="12.75" x14ac:dyDescent="0.2"/>
    <row r="2449" s="1" customFormat="1" ht="12.75" x14ac:dyDescent="0.2"/>
    <row r="2450" s="1" customFormat="1" ht="12.75" x14ac:dyDescent="0.2"/>
    <row r="2451" s="1" customFormat="1" ht="12.75" x14ac:dyDescent="0.2"/>
    <row r="2452" s="1" customFormat="1" ht="12.75" x14ac:dyDescent="0.2"/>
    <row r="2453" s="1" customFormat="1" ht="12.75" x14ac:dyDescent="0.2"/>
    <row r="2454" s="1" customFormat="1" ht="12.75" x14ac:dyDescent="0.2"/>
    <row r="2455" s="1" customFormat="1" ht="12.75" x14ac:dyDescent="0.2"/>
    <row r="2456" s="1" customFormat="1" ht="12.75" x14ac:dyDescent="0.2"/>
    <row r="2457" s="1" customFormat="1" ht="12.75" x14ac:dyDescent="0.2"/>
    <row r="2458" s="1" customFormat="1" ht="12.75" x14ac:dyDescent="0.2"/>
    <row r="2459" s="1" customFormat="1" ht="12.75" x14ac:dyDescent="0.2"/>
    <row r="2460" s="1" customFormat="1" ht="12.75" x14ac:dyDescent="0.2"/>
    <row r="2461" s="1" customFormat="1" ht="12.75" x14ac:dyDescent="0.2"/>
    <row r="2462" s="1" customFormat="1" ht="12.75" x14ac:dyDescent="0.2"/>
    <row r="2463" s="1" customFormat="1" ht="12.75" x14ac:dyDescent="0.2"/>
    <row r="2464" s="1" customFormat="1" ht="12.75" x14ac:dyDescent="0.2"/>
    <row r="2465" s="1" customFormat="1" ht="12.75" x14ac:dyDescent="0.2"/>
    <row r="2466" s="1" customFormat="1" ht="12.75" x14ac:dyDescent="0.2"/>
    <row r="2467" s="1" customFormat="1" ht="12.75" x14ac:dyDescent="0.2"/>
    <row r="2468" s="1" customFormat="1" ht="12.75" x14ac:dyDescent="0.2"/>
    <row r="2469" s="1" customFormat="1" ht="12.75" x14ac:dyDescent="0.2"/>
    <row r="2470" s="1" customFormat="1" ht="12.75" x14ac:dyDescent="0.2"/>
    <row r="2471" s="1" customFormat="1" ht="12.75" x14ac:dyDescent="0.2"/>
    <row r="2472" s="1" customFormat="1" ht="12.75" x14ac:dyDescent="0.2"/>
    <row r="2473" s="1" customFormat="1" ht="12.75" x14ac:dyDescent="0.2"/>
    <row r="2474" s="1" customFormat="1" ht="12.75" x14ac:dyDescent="0.2"/>
    <row r="2475" s="1" customFormat="1" ht="12.75" x14ac:dyDescent="0.2"/>
    <row r="2476" s="1" customFormat="1" ht="12.75" x14ac:dyDescent="0.2"/>
    <row r="2477" s="1" customFormat="1" ht="12.75" x14ac:dyDescent="0.2"/>
    <row r="2478" s="1" customFormat="1" ht="12.75" x14ac:dyDescent="0.2"/>
    <row r="2479" s="1" customFormat="1" ht="12.75" x14ac:dyDescent="0.2"/>
    <row r="2480" s="1" customFormat="1" ht="12.75" x14ac:dyDescent="0.2"/>
    <row r="2481" s="1" customFormat="1" ht="12.75" x14ac:dyDescent="0.2"/>
    <row r="2482" s="1" customFormat="1" ht="12.75" x14ac:dyDescent="0.2"/>
    <row r="2483" s="1" customFormat="1" ht="12.75" x14ac:dyDescent="0.2"/>
    <row r="2484" s="1" customFormat="1" ht="12.75" x14ac:dyDescent="0.2"/>
    <row r="2485" s="1" customFormat="1" ht="12.75" x14ac:dyDescent="0.2"/>
    <row r="2486" s="1" customFormat="1" ht="12.75" x14ac:dyDescent="0.2"/>
    <row r="2487" s="1" customFormat="1" ht="12.75" x14ac:dyDescent="0.2"/>
    <row r="2488" s="1" customFormat="1" ht="12.75" x14ac:dyDescent="0.2"/>
    <row r="2489" s="1" customFormat="1" ht="12.75" x14ac:dyDescent="0.2"/>
    <row r="2490" s="1" customFormat="1" ht="12.75" x14ac:dyDescent="0.2"/>
    <row r="2491" s="1" customFormat="1" ht="12.75" x14ac:dyDescent="0.2"/>
    <row r="2492" s="1" customFormat="1" ht="12.75" x14ac:dyDescent="0.2"/>
    <row r="2493" s="1" customFormat="1" ht="12.75" x14ac:dyDescent="0.2"/>
    <row r="2494" s="1" customFormat="1" ht="12.75" x14ac:dyDescent="0.2"/>
    <row r="2495" s="1" customFormat="1" ht="12.75" x14ac:dyDescent="0.2"/>
    <row r="2496" s="1" customFormat="1" ht="12.75" x14ac:dyDescent="0.2"/>
    <row r="2497" s="1" customFormat="1" ht="12.75" x14ac:dyDescent="0.2"/>
    <row r="2498" s="1" customFormat="1" ht="12.75" x14ac:dyDescent="0.2"/>
    <row r="2499" s="1" customFormat="1" ht="12.75" x14ac:dyDescent="0.2"/>
    <row r="2500" s="1" customFormat="1" ht="12.75" x14ac:dyDescent="0.2"/>
    <row r="2501" s="1" customFormat="1" ht="12.75" x14ac:dyDescent="0.2"/>
    <row r="2502" s="1" customFormat="1" ht="12.75" x14ac:dyDescent="0.2"/>
    <row r="2503" s="1" customFormat="1" ht="12.75" x14ac:dyDescent="0.2"/>
    <row r="2504" s="1" customFormat="1" ht="12.75" x14ac:dyDescent="0.2"/>
    <row r="2505" s="1" customFormat="1" ht="12.75" x14ac:dyDescent="0.2"/>
    <row r="2506" s="1" customFormat="1" ht="12.75" x14ac:dyDescent="0.2"/>
    <row r="2507" s="1" customFormat="1" ht="12.75" x14ac:dyDescent="0.2"/>
    <row r="2508" s="1" customFormat="1" ht="12.75" x14ac:dyDescent="0.2"/>
    <row r="2509" s="1" customFormat="1" ht="12.75" x14ac:dyDescent="0.2"/>
    <row r="2510" s="1" customFormat="1" ht="12.75" x14ac:dyDescent="0.2"/>
    <row r="2511" s="1" customFormat="1" ht="12.75" x14ac:dyDescent="0.2"/>
    <row r="2512" s="1" customFormat="1" ht="12.75" x14ac:dyDescent="0.2"/>
    <row r="2513" s="1" customFormat="1" ht="12.75" x14ac:dyDescent="0.2"/>
    <row r="2514" s="1" customFormat="1" ht="12.75" x14ac:dyDescent="0.2"/>
    <row r="2515" s="1" customFormat="1" ht="12.75" x14ac:dyDescent="0.2"/>
    <row r="2516" s="1" customFormat="1" ht="12.75" x14ac:dyDescent="0.2"/>
    <row r="2517" s="1" customFormat="1" ht="12.75" x14ac:dyDescent="0.2"/>
    <row r="2518" s="1" customFormat="1" ht="12.75" x14ac:dyDescent="0.2"/>
    <row r="2519" s="1" customFormat="1" ht="12.75" x14ac:dyDescent="0.2"/>
    <row r="2520" s="1" customFormat="1" ht="12.75" x14ac:dyDescent="0.2"/>
    <row r="2521" s="1" customFormat="1" ht="12.75" x14ac:dyDescent="0.2"/>
    <row r="2522" s="1" customFormat="1" ht="12.75" x14ac:dyDescent="0.2"/>
    <row r="2523" s="1" customFormat="1" ht="12.75" x14ac:dyDescent="0.2"/>
    <row r="2524" s="1" customFormat="1" ht="12.75" x14ac:dyDescent="0.2"/>
    <row r="2525" s="1" customFormat="1" ht="12.75" x14ac:dyDescent="0.2"/>
    <row r="2526" s="1" customFormat="1" ht="12.75" x14ac:dyDescent="0.2"/>
    <row r="2527" s="1" customFormat="1" ht="12.75" x14ac:dyDescent="0.2"/>
    <row r="2528" s="1" customFormat="1" ht="12.75" x14ac:dyDescent="0.2"/>
    <row r="2529" s="1" customFormat="1" ht="12.75" x14ac:dyDescent="0.2"/>
    <row r="2530" s="1" customFormat="1" ht="12.75" x14ac:dyDescent="0.2"/>
    <row r="2531" s="1" customFormat="1" ht="12.75" x14ac:dyDescent="0.2"/>
    <row r="2532" s="1" customFormat="1" ht="12.75" x14ac:dyDescent="0.2"/>
    <row r="2533" s="1" customFormat="1" ht="12.75" x14ac:dyDescent="0.2"/>
    <row r="2534" s="1" customFormat="1" ht="12.75" x14ac:dyDescent="0.2"/>
    <row r="2535" s="1" customFormat="1" ht="12.75" x14ac:dyDescent="0.2"/>
    <row r="2536" s="1" customFormat="1" ht="12.75" x14ac:dyDescent="0.2"/>
    <row r="2537" s="1" customFormat="1" ht="12.75" x14ac:dyDescent="0.2"/>
    <row r="2538" s="1" customFormat="1" ht="12.75" x14ac:dyDescent="0.2"/>
    <row r="2539" s="1" customFormat="1" ht="12.75" x14ac:dyDescent="0.2"/>
    <row r="2540" s="1" customFormat="1" ht="12.75" x14ac:dyDescent="0.2"/>
    <row r="2541" s="1" customFormat="1" ht="12.75" x14ac:dyDescent="0.2"/>
    <row r="2542" s="1" customFormat="1" ht="12.75" x14ac:dyDescent="0.2"/>
    <row r="2543" s="1" customFormat="1" ht="12.75" x14ac:dyDescent="0.2"/>
    <row r="2544" s="1" customFormat="1" ht="12.75" x14ac:dyDescent="0.2"/>
    <row r="2545" s="1" customFormat="1" ht="12.75" x14ac:dyDescent="0.2"/>
    <row r="2546" s="1" customFormat="1" ht="12.75" x14ac:dyDescent="0.2"/>
    <row r="2547" s="1" customFormat="1" ht="12.75" x14ac:dyDescent="0.2"/>
    <row r="2548" s="1" customFormat="1" ht="12.75" x14ac:dyDescent="0.2"/>
    <row r="2549" s="1" customFormat="1" ht="12.75" x14ac:dyDescent="0.2"/>
    <row r="2550" s="1" customFormat="1" ht="12.75" x14ac:dyDescent="0.2"/>
    <row r="2551" s="1" customFormat="1" ht="12.75" x14ac:dyDescent="0.2"/>
    <row r="2552" s="1" customFormat="1" ht="12.75" x14ac:dyDescent="0.2"/>
    <row r="2553" s="1" customFormat="1" ht="12.75" x14ac:dyDescent="0.2"/>
    <row r="2554" s="1" customFormat="1" ht="12.75" x14ac:dyDescent="0.2"/>
    <row r="2555" s="1" customFormat="1" ht="12.75" x14ac:dyDescent="0.2"/>
    <row r="2556" s="1" customFormat="1" ht="12.75" x14ac:dyDescent="0.2"/>
    <row r="2557" s="1" customFormat="1" ht="12.75" x14ac:dyDescent="0.2"/>
    <row r="2558" s="1" customFormat="1" ht="12.75" x14ac:dyDescent="0.2"/>
    <row r="2559" s="1" customFormat="1" ht="12.75" x14ac:dyDescent="0.2"/>
    <row r="2560" s="1" customFormat="1" ht="12.75" x14ac:dyDescent="0.2"/>
    <row r="2561" s="1" customFormat="1" ht="12.75" x14ac:dyDescent="0.2"/>
    <row r="2562" s="1" customFormat="1" ht="12.75" x14ac:dyDescent="0.2"/>
    <row r="2563" s="1" customFormat="1" ht="12.75" x14ac:dyDescent="0.2"/>
    <row r="2564" s="1" customFormat="1" ht="12.75" x14ac:dyDescent="0.2"/>
    <row r="2565" s="1" customFormat="1" ht="12.75" x14ac:dyDescent="0.2"/>
    <row r="2566" s="1" customFormat="1" ht="12.75" x14ac:dyDescent="0.2"/>
    <row r="2567" s="1" customFormat="1" ht="12.75" x14ac:dyDescent="0.2"/>
    <row r="2568" s="1" customFormat="1" ht="12.75" x14ac:dyDescent="0.2"/>
    <row r="2569" s="1" customFormat="1" ht="12.75" x14ac:dyDescent="0.2"/>
    <row r="2570" s="1" customFormat="1" ht="12.75" x14ac:dyDescent="0.2"/>
    <row r="2571" s="1" customFormat="1" ht="12.75" x14ac:dyDescent="0.2"/>
    <row r="2572" s="1" customFormat="1" ht="12.75" x14ac:dyDescent="0.2"/>
    <row r="2573" s="1" customFormat="1" ht="12.75" x14ac:dyDescent="0.2"/>
    <row r="2574" s="1" customFormat="1" ht="12.75" x14ac:dyDescent="0.2"/>
    <row r="2575" s="1" customFormat="1" ht="12.75" x14ac:dyDescent="0.2"/>
    <row r="2576" s="1" customFormat="1" ht="12.75" x14ac:dyDescent="0.2"/>
    <row r="2577" s="1" customFormat="1" ht="12.75" x14ac:dyDescent="0.2"/>
    <row r="2578" s="1" customFormat="1" ht="12.75" x14ac:dyDescent="0.2"/>
    <row r="2579" s="1" customFormat="1" ht="12.75" x14ac:dyDescent="0.2"/>
    <row r="2580" s="1" customFormat="1" ht="12.75" x14ac:dyDescent="0.2"/>
    <row r="2581" s="1" customFormat="1" ht="12.75" x14ac:dyDescent="0.2"/>
    <row r="2582" s="1" customFormat="1" ht="12.75" x14ac:dyDescent="0.2"/>
    <row r="2583" s="1" customFormat="1" ht="12.75" x14ac:dyDescent="0.2"/>
    <row r="2584" s="1" customFormat="1" ht="12.75" x14ac:dyDescent="0.2"/>
    <row r="2585" s="1" customFormat="1" ht="12.75" x14ac:dyDescent="0.2"/>
    <row r="2586" s="1" customFormat="1" ht="12.75" x14ac:dyDescent="0.2"/>
    <row r="2587" s="1" customFormat="1" ht="12.75" x14ac:dyDescent="0.2"/>
    <row r="2588" s="1" customFormat="1" ht="12.75" x14ac:dyDescent="0.2"/>
    <row r="2589" s="1" customFormat="1" ht="12.75" x14ac:dyDescent="0.2"/>
    <row r="2590" s="1" customFormat="1" ht="12.75" x14ac:dyDescent="0.2"/>
    <row r="2591" s="1" customFormat="1" ht="12.75" x14ac:dyDescent="0.2"/>
    <row r="2592" s="1" customFormat="1" ht="12.75" x14ac:dyDescent="0.2"/>
    <row r="2593" s="1" customFormat="1" ht="12.75" x14ac:dyDescent="0.2"/>
    <row r="2594" s="1" customFormat="1" ht="12.75" x14ac:dyDescent="0.2"/>
    <row r="2595" s="1" customFormat="1" ht="12.75" x14ac:dyDescent="0.2"/>
    <row r="2596" s="1" customFormat="1" ht="12.75" x14ac:dyDescent="0.2"/>
    <row r="2597" s="1" customFormat="1" ht="12.75" x14ac:dyDescent="0.2"/>
    <row r="2598" s="1" customFormat="1" ht="12.75" x14ac:dyDescent="0.2"/>
    <row r="2599" s="1" customFormat="1" ht="12.75" x14ac:dyDescent="0.2"/>
    <row r="2600" s="1" customFormat="1" ht="12.75" x14ac:dyDescent="0.2"/>
    <row r="2601" s="1" customFormat="1" ht="12.75" x14ac:dyDescent="0.2"/>
    <row r="2602" s="1" customFormat="1" ht="12.75" x14ac:dyDescent="0.2"/>
    <row r="2603" s="1" customFormat="1" ht="12.75" x14ac:dyDescent="0.2"/>
    <row r="2604" s="1" customFormat="1" ht="12.75" x14ac:dyDescent="0.2"/>
    <row r="2605" s="1" customFormat="1" ht="12.75" x14ac:dyDescent="0.2"/>
    <row r="2606" s="1" customFormat="1" ht="12.75" x14ac:dyDescent="0.2"/>
    <row r="2607" s="1" customFormat="1" ht="12.75" x14ac:dyDescent="0.2"/>
    <row r="2608" s="1" customFormat="1" ht="12.75" x14ac:dyDescent="0.2"/>
    <row r="2609" s="1" customFormat="1" ht="12.75" x14ac:dyDescent="0.2"/>
    <row r="2610" s="1" customFormat="1" ht="12.75" x14ac:dyDescent="0.2"/>
    <row r="2611" s="1" customFormat="1" ht="12.75" x14ac:dyDescent="0.2"/>
    <row r="2612" s="1" customFormat="1" ht="12.75" x14ac:dyDescent="0.2"/>
    <row r="2613" s="1" customFormat="1" ht="12.75" x14ac:dyDescent="0.2"/>
    <row r="2614" s="1" customFormat="1" ht="12.75" x14ac:dyDescent="0.2"/>
    <row r="2615" s="1" customFormat="1" ht="12.75" x14ac:dyDescent="0.2"/>
    <row r="2616" s="1" customFormat="1" ht="12.75" x14ac:dyDescent="0.2"/>
    <row r="2617" s="1" customFormat="1" ht="12.75" x14ac:dyDescent="0.2"/>
    <row r="2618" s="1" customFormat="1" ht="12.75" x14ac:dyDescent="0.2"/>
    <row r="2619" s="1" customFormat="1" ht="12.75" x14ac:dyDescent="0.2"/>
    <row r="2620" s="1" customFormat="1" ht="12.75" x14ac:dyDescent="0.2"/>
    <row r="2621" s="1" customFormat="1" ht="12.75" x14ac:dyDescent="0.2"/>
    <row r="2622" s="1" customFormat="1" ht="12.75" x14ac:dyDescent="0.2"/>
    <row r="2623" s="1" customFormat="1" ht="12.75" x14ac:dyDescent="0.2"/>
    <row r="2624" s="1" customFormat="1" ht="12.75" x14ac:dyDescent="0.2"/>
    <row r="2625" s="1" customFormat="1" ht="12.75" x14ac:dyDescent="0.2"/>
    <row r="2626" s="1" customFormat="1" ht="12.75" x14ac:dyDescent="0.2"/>
    <row r="2627" s="1" customFormat="1" ht="12.75" x14ac:dyDescent="0.2"/>
    <row r="2628" s="1" customFormat="1" ht="12.75" x14ac:dyDescent="0.2"/>
    <row r="2629" s="1" customFormat="1" ht="12.75" x14ac:dyDescent="0.2"/>
    <row r="2630" s="1" customFormat="1" ht="12.75" x14ac:dyDescent="0.2"/>
    <row r="2631" s="1" customFormat="1" ht="12.75" x14ac:dyDescent="0.2"/>
    <row r="2632" s="1" customFormat="1" ht="12.75" x14ac:dyDescent="0.2"/>
    <row r="2633" s="1" customFormat="1" ht="12.75" x14ac:dyDescent="0.2"/>
    <row r="2634" s="1" customFormat="1" ht="12.75" x14ac:dyDescent="0.2"/>
    <row r="2635" s="1" customFormat="1" ht="12.75" x14ac:dyDescent="0.2"/>
    <row r="2636" s="1" customFormat="1" ht="12.75" x14ac:dyDescent="0.2"/>
    <row r="2637" s="1" customFormat="1" ht="12.75" x14ac:dyDescent="0.2"/>
    <row r="2638" s="1" customFormat="1" ht="12.75" x14ac:dyDescent="0.2"/>
    <row r="2639" s="1" customFormat="1" ht="12.75" x14ac:dyDescent="0.2"/>
    <row r="2640" s="1" customFormat="1" ht="12.75" x14ac:dyDescent="0.2"/>
    <row r="2641" s="1" customFormat="1" ht="12.75" x14ac:dyDescent="0.2"/>
    <row r="2642" s="1" customFormat="1" ht="12.75" x14ac:dyDescent="0.2"/>
    <row r="2643" s="1" customFormat="1" ht="12.75" x14ac:dyDescent="0.2"/>
    <row r="2644" s="1" customFormat="1" ht="12.75" x14ac:dyDescent="0.2"/>
    <row r="2645" s="1" customFormat="1" ht="12.75" x14ac:dyDescent="0.2"/>
    <row r="2646" s="1" customFormat="1" ht="12.75" x14ac:dyDescent="0.2"/>
    <row r="2647" s="1" customFormat="1" ht="12.75" x14ac:dyDescent="0.2"/>
    <row r="2648" s="1" customFormat="1" ht="12.75" x14ac:dyDescent="0.2"/>
    <row r="2649" s="1" customFormat="1" ht="12.75" x14ac:dyDescent="0.2"/>
    <row r="2650" s="1" customFormat="1" ht="12.75" x14ac:dyDescent="0.2"/>
    <row r="2651" s="1" customFormat="1" ht="12.75" x14ac:dyDescent="0.2"/>
    <row r="2652" s="1" customFormat="1" ht="12.75" x14ac:dyDescent="0.2"/>
    <row r="2653" s="1" customFormat="1" ht="12.75" x14ac:dyDescent="0.2"/>
    <row r="2654" s="1" customFormat="1" ht="12.75" x14ac:dyDescent="0.2"/>
    <row r="2655" s="1" customFormat="1" ht="12.75" x14ac:dyDescent="0.2"/>
    <row r="2656" s="1" customFormat="1" ht="12.75" x14ac:dyDescent="0.2"/>
    <row r="2657" s="1" customFormat="1" ht="12.75" x14ac:dyDescent="0.2"/>
    <row r="2658" s="1" customFormat="1" ht="12.75" x14ac:dyDescent="0.2"/>
    <row r="2659" s="1" customFormat="1" ht="12.75" x14ac:dyDescent="0.2"/>
    <row r="2660" s="1" customFormat="1" ht="12.75" x14ac:dyDescent="0.2"/>
    <row r="2661" s="1" customFormat="1" ht="12.75" x14ac:dyDescent="0.2"/>
    <row r="2662" s="1" customFormat="1" ht="12.75" x14ac:dyDescent="0.2"/>
    <row r="2663" s="1" customFormat="1" ht="12.75" x14ac:dyDescent="0.2"/>
    <row r="2664" s="1" customFormat="1" ht="12.75" x14ac:dyDescent="0.2"/>
    <row r="2665" s="1" customFormat="1" ht="12.75" x14ac:dyDescent="0.2"/>
    <row r="2666" s="1" customFormat="1" ht="12.75" x14ac:dyDescent="0.2"/>
    <row r="2667" s="1" customFormat="1" ht="12.75" x14ac:dyDescent="0.2"/>
    <row r="2668" s="1" customFormat="1" ht="12.75" x14ac:dyDescent="0.2"/>
    <row r="2669" s="1" customFormat="1" ht="12.75" x14ac:dyDescent="0.2"/>
    <row r="2670" s="1" customFormat="1" ht="12.75" x14ac:dyDescent="0.2"/>
    <row r="2671" s="1" customFormat="1" ht="12.75" x14ac:dyDescent="0.2"/>
    <row r="2672" s="1" customFormat="1" ht="12.75" x14ac:dyDescent="0.2"/>
    <row r="2673" s="1" customFormat="1" ht="12.75" x14ac:dyDescent="0.2"/>
    <row r="2674" s="1" customFormat="1" ht="12.75" x14ac:dyDescent="0.2"/>
    <row r="2675" s="1" customFormat="1" ht="12.75" x14ac:dyDescent="0.2"/>
    <row r="2676" s="1" customFormat="1" ht="12.75" x14ac:dyDescent="0.2"/>
    <row r="2677" s="1" customFormat="1" ht="12.75" x14ac:dyDescent="0.2"/>
    <row r="2678" s="1" customFormat="1" ht="12.75" x14ac:dyDescent="0.2"/>
    <row r="2679" s="1" customFormat="1" ht="12.75" x14ac:dyDescent="0.2"/>
    <row r="2680" s="1" customFormat="1" ht="12.75" x14ac:dyDescent="0.2"/>
    <row r="2681" s="1" customFormat="1" ht="12.75" x14ac:dyDescent="0.2"/>
    <row r="2682" s="1" customFormat="1" ht="12.75" x14ac:dyDescent="0.2"/>
    <row r="2683" s="1" customFormat="1" ht="12.75" x14ac:dyDescent="0.2"/>
    <row r="2684" s="1" customFormat="1" ht="12.75" x14ac:dyDescent="0.2"/>
    <row r="2685" s="1" customFormat="1" ht="12.75" x14ac:dyDescent="0.2"/>
    <row r="2686" s="1" customFormat="1" ht="12.75" x14ac:dyDescent="0.2"/>
    <row r="2687" s="1" customFormat="1" ht="12.75" x14ac:dyDescent="0.2"/>
    <row r="2688" s="1" customFormat="1" ht="12.75" x14ac:dyDescent="0.2"/>
    <row r="2689" s="1" customFormat="1" ht="12.75" x14ac:dyDescent="0.2"/>
    <row r="2690" s="1" customFormat="1" ht="12.75" x14ac:dyDescent="0.2"/>
    <row r="2691" s="1" customFormat="1" ht="12.75" x14ac:dyDescent="0.2"/>
    <row r="2692" s="1" customFormat="1" ht="12.75" x14ac:dyDescent="0.2"/>
    <row r="2693" s="1" customFormat="1" ht="12.75" x14ac:dyDescent="0.2"/>
    <row r="2694" s="1" customFormat="1" ht="12.75" x14ac:dyDescent="0.2"/>
    <row r="2695" s="1" customFormat="1" ht="12.75" x14ac:dyDescent="0.2"/>
    <row r="2696" s="1" customFormat="1" ht="12.75" x14ac:dyDescent="0.2"/>
    <row r="2697" s="1" customFormat="1" ht="12.75" x14ac:dyDescent="0.2"/>
    <row r="2698" s="1" customFormat="1" ht="12.75" x14ac:dyDescent="0.2"/>
    <row r="2699" s="1" customFormat="1" ht="12.75" x14ac:dyDescent="0.2"/>
    <row r="2700" s="1" customFormat="1" ht="12.75" x14ac:dyDescent="0.2"/>
    <row r="2701" s="1" customFormat="1" ht="12.75" x14ac:dyDescent="0.2"/>
    <row r="2702" s="1" customFormat="1" ht="12.75" x14ac:dyDescent="0.2"/>
    <row r="2703" s="1" customFormat="1" ht="12.75" x14ac:dyDescent="0.2"/>
    <row r="2704" s="1" customFormat="1" ht="12.75" x14ac:dyDescent="0.2"/>
    <row r="2705" s="1" customFormat="1" ht="12.75" x14ac:dyDescent="0.2"/>
    <row r="2706" s="1" customFormat="1" ht="12.75" x14ac:dyDescent="0.2"/>
    <row r="2707" s="1" customFormat="1" ht="12.75" x14ac:dyDescent="0.2"/>
    <row r="2708" s="1" customFormat="1" ht="12.75" x14ac:dyDescent="0.2"/>
    <row r="2709" s="1" customFormat="1" ht="12.75" x14ac:dyDescent="0.2"/>
    <row r="2710" s="1" customFormat="1" ht="12.75" x14ac:dyDescent="0.2"/>
    <row r="2711" s="1" customFormat="1" ht="12.75" x14ac:dyDescent="0.2"/>
    <row r="2712" s="1" customFormat="1" ht="12.75" x14ac:dyDescent="0.2"/>
    <row r="2713" s="1" customFormat="1" ht="12.75" x14ac:dyDescent="0.2"/>
    <row r="2714" s="1" customFormat="1" ht="12.75" x14ac:dyDescent="0.2"/>
    <row r="2715" s="1" customFormat="1" ht="12.75" x14ac:dyDescent="0.2"/>
    <row r="2716" s="1" customFormat="1" ht="12.75" x14ac:dyDescent="0.2"/>
    <row r="2717" s="1" customFormat="1" ht="12.75" x14ac:dyDescent="0.2"/>
    <row r="2718" s="1" customFormat="1" ht="12.75" x14ac:dyDescent="0.2"/>
    <row r="2719" s="1" customFormat="1" ht="12.75" x14ac:dyDescent="0.2"/>
    <row r="2720" s="1" customFormat="1" ht="12.75" x14ac:dyDescent="0.2"/>
    <row r="2721" s="1" customFormat="1" ht="12.75" x14ac:dyDescent="0.2"/>
    <row r="2722" s="1" customFormat="1" ht="12.75" x14ac:dyDescent="0.2"/>
    <row r="2723" s="1" customFormat="1" ht="12.75" x14ac:dyDescent="0.2"/>
    <row r="2724" s="1" customFormat="1" ht="12.75" x14ac:dyDescent="0.2"/>
    <row r="2725" s="1" customFormat="1" ht="12.75" x14ac:dyDescent="0.2"/>
    <row r="2726" s="1" customFormat="1" ht="12.75" x14ac:dyDescent="0.2"/>
    <row r="2727" s="1" customFormat="1" ht="12.75" x14ac:dyDescent="0.2"/>
    <row r="2728" s="1" customFormat="1" ht="12.75" x14ac:dyDescent="0.2"/>
    <row r="2729" s="1" customFormat="1" ht="12.75" x14ac:dyDescent="0.2"/>
    <row r="2730" s="1" customFormat="1" ht="12.75" x14ac:dyDescent="0.2"/>
    <row r="2731" s="1" customFormat="1" ht="12.75" x14ac:dyDescent="0.2"/>
    <row r="2732" s="1" customFormat="1" ht="12.75" x14ac:dyDescent="0.2"/>
    <row r="2733" s="1" customFormat="1" ht="12.75" x14ac:dyDescent="0.2"/>
    <row r="2734" s="1" customFormat="1" ht="12.75" x14ac:dyDescent="0.2"/>
    <row r="2735" s="1" customFormat="1" ht="12.75" x14ac:dyDescent="0.2"/>
    <row r="2736" s="1" customFormat="1" ht="12.75" x14ac:dyDescent="0.2"/>
    <row r="2737" s="1" customFormat="1" ht="12.75" x14ac:dyDescent="0.2"/>
    <row r="2738" s="1" customFormat="1" ht="12.75" x14ac:dyDescent="0.2"/>
    <row r="2739" s="1" customFormat="1" ht="12.75" x14ac:dyDescent="0.2"/>
    <row r="2740" s="1" customFormat="1" ht="12.75" x14ac:dyDescent="0.2"/>
    <row r="2741" s="1" customFormat="1" ht="12.75" x14ac:dyDescent="0.2"/>
    <row r="2742" s="1" customFormat="1" ht="12.75" x14ac:dyDescent="0.2"/>
    <row r="2743" s="1" customFormat="1" ht="12.75" x14ac:dyDescent="0.2"/>
    <row r="2744" s="1" customFormat="1" ht="12.75" x14ac:dyDescent="0.2"/>
    <row r="2745" s="1" customFormat="1" ht="12.75" x14ac:dyDescent="0.2"/>
    <row r="2746" s="1" customFormat="1" ht="12.75" x14ac:dyDescent="0.2"/>
    <row r="2747" s="1" customFormat="1" ht="12.75" x14ac:dyDescent="0.2"/>
    <row r="2748" s="1" customFormat="1" ht="12.75" x14ac:dyDescent="0.2"/>
    <row r="2749" s="1" customFormat="1" ht="12.75" x14ac:dyDescent="0.2"/>
    <row r="2750" s="1" customFormat="1" ht="12.75" x14ac:dyDescent="0.2"/>
    <row r="2751" s="1" customFormat="1" ht="12.75" x14ac:dyDescent="0.2"/>
    <row r="2752" s="1" customFormat="1" ht="12.75" x14ac:dyDescent="0.2"/>
    <row r="2753" s="1" customFormat="1" ht="12.75" x14ac:dyDescent="0.2"/>
    <row r="2754" s="1" customFormat="1" ht="12.75" x14ac:dyDescent="0.2"/>
    <row r="2755" s="1" customFormat="1" ht="12.75" x14ac:dyDescent="0.2"/>
    <row r="2756" s="1" customFormat="1" ht="12.75" x14ac:dyDescent="0.2"/>
    <row r="2757" s="1" customFormat="1" ht="12.75" x14ac:dyDescent="0.2"/>
    <row r="2758" s="1" customFormat="1" ht="12.75" x14ac:dyDescent="0.2"/>
    <row r="2759" s="1" customFormat="1" ht="12.75" x14ac:dyDescent="0.2"/>
    <row r="2760" s="1" customFormat="1" ht="12.75" x14ac:dyDescent="0.2"/>
    <row r="2761" s="1" customFormat="1" ht="12.75" x14ac:dyDescent="0.2"/>
    <row r="2762" s="1" customFormat="1" ht="12.75" x14ac:dyDescent="0.2"/>
    <row r="2763" s="1" customFormat="1" ht="12.75" x14ac:dyDescent="0.2"/>
    <row r="2764" s="1" customFormat="1" ht="12.75" x14ac:dyDescent="0.2"/>
    <row r="2765" s="1" customFormat="1" ht="12.75" x14ac:dyDescent="0.2"/>
    <row r="2766" s="1" customFormat="1" ht="12.75" x14ac:dyDescent="0.2"/>
    <row r="2767" s="1" customFormat="1" ht="12.75" x14ac:dyDescent="0.2"/>
    <row r="2768" s="1" customFormat="1" ht="12.75" x14ac:dyDescent="0.2"/>
    <row r="2769" s="1" customFormat="1" ht="12.75" x14ac:dyDescent="0.2"/>
    <row r="2770" s="1" customFormat="1" ht="12.75" x14ac:dyDescent="0.2"/>
    <row r="2771" s="1" customFormat="1" ht="12.75" x14ac:dyDescent="0.2"/>
    <row r="2772" s="1" customFormat="1" ht="12.75" x14ac:dyDescent="0.2"/>
    <row r="2773" s="1" customFormat="1" ht="12.75" x14ac:dyDescent="0.2"/>
    <row r="2774" s="1" customFormat="1" ht="12.75" x14ac:dyDescent="0.2"/>
    <row r="2775" s="1" customFormat="1" ht="12.75" x14ac:dyDescent="0.2"/>
    <row r="2776" s="1" customFormat="1" ht="12.75" x14ac:dyDescent="0.2"/>
    <row r="2777" s="1" customFormat="1" ht="12.75" x14ac:dyDescent="0.2"/>
    <row r="2778" s="1" customFormat="1" ht="12.75" x14ac:dyDescent="0.2"/>
    <row r="2779" s="1" customFormat="1" ht="12.75" x14ac:dyDescent="0.2"/>
    <row r="2780" s="1" customFormat="1" ht="12.75" x14ac:dyDescent="0.2"/>
    <row r="2781" s="1" customFormat="1" ht="12.75" x14ac:dyDescent="0.2"/>
    <row r="2782" s="1" customFormat="1" ht="12.75" x14ac:dyDescent="0.2"/>
    <row r="2783" s="1" customFormat="1" ht="12.75" x14ac:dyDescent="0.2"/>
    <row r="2784" s="1" customFormat="1" ht="12.75" x14ac:dyDescent="0.2"/>
    <row r="2785" s="1" customFormat="1" ht="12.75" x14ac:dyDescent="0.2"/>
    <row r="2786" s="1" customFormat="1" ht="12.75" x14ac:dyDescent="0.2"/>
    <row r="2787" s="1" customFormat="1" ht="12.75" x14ac:dyDescent="0.2"/>
    <row r="2788" s="1" customFormat="1" ht="12.75" x14ac:dyDescent="0.2"/>
    <row r="2789" s="1" customFormat="1" ht="12.75" x14ac:dyDescent="0.2"/>
    <row r="2790" s="1" customFormat="1" ht="12.75" x14ac:dyDescent="0.2"/>
    <row r="2791" s="1" customFormat="1" ht="12.75" x14ac:dyDescent="0.2"/>
    <row r="2792" s="1" customFormat="1" ht="12.75" x14ac:dyDescent="0.2"/>
    <row r="2793" s="1" customFormat="1" ht="12.75" x14ac:dyDescent="0.2"/>
    <row r="2794" s="1" customFormat="1" ht="12.75" x14ac:dyDescent="0.2"/>
    <row r="2795" s="1" customFormat="1" ht="12.75" x14ac:dyDescent="0.2"/>
    <row r="2796" s="1" customFormat="1" ht="12.75" x14ac:dyDescent="0.2"/>
    <row r="2797" s="1" customFormat="1" ht="12.75" x14ac:dyDescent="0.2"/>
    <row r="2798" s="1" customFormat="1" ht="12.75" x14ac:dyDescent="0.2"/>
    <row r="2799" s="1" customFormat="1" ht="12.75" x14ac:dyDescent="0.2"/>
    <row r="2800" s="1" customFormat="1" ht="12.75" x14ac:dyDescent="0.2"/>
    <row r="2801" s="1" customFormat="1" ht="12.75" x14ac:dyDescent="0.2"/>
    <row r="2802" s="1" customFormat="1" ht="12.75" x14ac:dyDescent="0.2"/>
    <row r="2803" s="1" customFormat="1" ht="12.75" x14ac:dyDescent="0.2"/>
    <row r="2804" s="1" customFormat="1" ht="12.75" x14ac:dyDescent="0.2"/>
    <row r="2805" s="1" customFormat="1" ht="12.75" x14ac:dyDescent="0.2"/>
    <row r="2806" s="1" customFormat="1" ht="12.75" x14ac:dyDescent="0.2"/>
    <row r="2807" s="1" customFormat="1" ht="12.75" x14ac:dyDescent="0.2"/>
    <row r="2808" s="1" customFormat="1" ht="12.75" x14ac:dyDescent="0.2"/>
    <row r="2809" s="1" customFormat="1" ht="12.75" x14ac:dyDescent="0.2"/>
    <row r="2810" s="1" customFormat="1" ht="12.75" x14ac:dyDescent="0.2"/>
    <row r="2811" s="1" customFormat="1" ht="12.75" x14ac:dyDescent="0.2"/>
    <row r="2812" s="1" customFormat="1" ht="12.75" x14ac:dyDescent="0.2"/>
    <row r="2813" s="1" customFormat="1" ht="12.75" x14ac:dyDescent="0.2"/>
    <row r="2814" s="1" customFormat="1" ht="12.75" x14ac:dyDescent="0.2"/>
    <row r="2815" s="1" customFormat="1" ht="12.75" x14ac:dyDescent="0.2"/>
    <row r="2816" s="1" customFormat="1" ht="12.75" x14ac:dyDescent="0.2"/>
    <row r="2817" s="1" customFormat="1" ht="12.75" x14ac:dyDescent="0.2"/>
    <row r="2818" s="1" customFormat="1" ht="12.75" x14ac:dyDescent="0.2"/>
    <row r="2819" s="1" customFormat="1" ht="12.75" x14ac:dyDescent="0.2"/>
    <row r="2820" s="1" customFormat="1" ht="12.75" x14ac:dyDescent="0.2"/>
    <row r="2821" s="1" customFormat="1" ht="12.75" x14ac:dyDescent="0.2"/>
    <row r="2822" s="1" customFormat="1" ht="12.75" x14ac:dyDescent="0.2"/>
    <row r="2823" s="1" customFormat="1" ht="12.75" x14ac:dyDescent="0.2"/>
    <row r="2824" s="1" customFormat="1" ht="12.75" x14ac:dyDescent="0.2"/>
    <row r="2825" s="1" customFormat="1" ht="12.75" x14ac:dyDescent="0.2"/>
    <row r="2826" s="1" customFormat="1" ht="12.75" x14ac:dyDescent="0.2"/>
    <row r="2827" s="1" customFormat="1" ht="12.75" x14ac:dyDescent="0.2"/>
    <row r="2828" s="1" customFormat="1" ht="12.75" x14ac:dyDescent="0.2"/>
    <row r="2829" s="1" customFormat="1" ht="12.75" x14ac:dyDescent="0.2"/>
    <row r="2830" s="1" customFormat="1" ht="12.75" x14ac:dyDescent="0.2"/>
    <row r="2831" s="1" customFormat="1" ht="12.75" x14ac:dyDescent="0.2"/>
    <row r="2832" s="1" customFormat="1" ht="12.75" x14ac:dyDescent="0.2"/>
    <row r="2833" s="1" customFormat="1" ht="12.75" x14ac:dyDescent="0.2"/>
    <row r="2834" s="1" customFormat="1" ht="12.75" x14ac:dyDescent="0.2"/>
    <row r="2835" s="1" customFormat="1" ht="12.75" x14ac:dyDescent="0.2"/>
    <row r="2836" s="1" customFormat="1" ht="12.75" x14ac:dyDescent="0.2"/>
    <row r="2837" s="1" customFormat="1" ht="12.75" x14ac:dyDescent="0.2"/>
    <row r="2838" s="1" customFormat="1" ht="12.75" x14ac:dyDescent="0.2"/>
    <row r="2839" s="1" customFormat="1" ht="12.75" x14ac:dyDescent="0.2"/>
    <row r="2840" s="1" customFormat="1" ht="12.75" x14ac:dyDescent="0.2"/>
    <row r="2841" s="1" customFormat="1" ht="12.75" x14ac:dyDescent="0.2"/>
    <row r="2842" s="1" customFormat="1" ht="12.75" x14ac:dyDescent="0.2"/>
    <row r="2843" s="1" customFormat="1" ht="12.75" x14ac:dyDescent="0.2"/>
    <row r="2844" s="1" customFormat="1" ht="12.75" x14ac:dyDescent="0.2"/>
    <row r="2845" s="1" customFormat="1" ht="12.75" x14ac:dyDescent="0.2"/>
    <row r="2846" s="1" customFormat="1" ht="12.75" x14ac:dyDescent="0.2"/>
    <row r="2847" s="1" customFormat="1" ht="12.75" x14ac:dyDescent="0.2"/>
    <row r="2848" s="1" customFormat="1" ht="12.75" x14ac:dyDescent="0.2"/>
    <row r="2849" s="1" customFormat="1" ht="12.75" x14ac:dyDescent="0.2"/>
    <row r="2850" s="1" customFormat="1" ht="12.75" x14ac:dyDescent="0.2"/>
    <row r="2851" s="1" customFormat="1" ht="12.75" x14ac:dyDescent="0.2"/>
    <row r="2852" s="1" customFormat="1" ht="12.75" x14ac:dyDescent="0.2"/>
    <row r="2853" s="1" customFormat="1" ht="12.75" x14ac:dyDescent="0.2"/>
    <row r="2854" s="1" customFormat="1" ht="12.75" x14ac:dyDescent="0.2"/>
    <row r="2855" s="1" customFormat="1" ht="12.75" x14ac:dyDescent="0.2"/>
    <row r="2856" s="1" customFormat="1" ht="12.75" x14ac:dyDescent="0.2"/>
    <row r="2857" s="1" customFormat="1" ht="12.75" x14ac:dyDescent="0.2"/>
    <row r="2858" s="1" customFormat="1" ht="12.75" x14ac:dyDescent="0.2"/>
    <row r="2859" s="1" customFormat="1" ht="12.75" x14ac:dyDescent="0.2"/>
    <row r="2860" s="1" customFormat="1" ht="12.75" x14ac:dyDescent="0.2"/>
    <row r="2861" s="1" customFormat="1" ht="12.75" x14ac:dyDescent="0.2"/>
    <row r="2862" s="1" customFormat="1" ht="12.75" x14ac:dyDescent="0.2"/>
    <row r="2863" s="1" customFormat="1" ht="12.75" x14ac:dyDescent="0.2"/>
    <row r="2864" s="1" customFormat="1" ht="12.75" x14ac:dyDescent="0.2"/>
    <row r="2865" s="1" customFormat="1" ht="12.75" x14ac:dyDescent="0.2"/>
    <row r="2866" s="1" customFormat="1" ht="12.75" x14ac:dyDescent="0.2"/>
    <row r="2867" s="1" customFormat="1" ht="12.75" x14ac:dyDescent="0.2"/>
    <row r="2868" s="1" customFormat="1" ht="12.75" x14ac:dyDescent="0.2"/>
    <row r="2869" s="1" customFormat="1" ht="12.75" x14ac:dyDescent="0.2"/>
    <row r="2870" s="1" customFormat="1" ht="12.75" x14ac:dyDescent="0.2"/>
    <row r="2871" s="1" customFormat="1" ht="12.75" x14ac:dyDescent="0.2"/>
    <row r="2872" s="1" customFormat="1" ht="12.75" x14ac:dyDescent="0.2"/>
    <row r="2873" s="1" customFormat="1" ht="12.75" x14ac:dyDescent="0.2"/>
    <row r="2874" s="1" customFormat="1" ht="12.75" x14ac:dyDescent="0.2"/>
    <row r="2875" s="1" customFormat="1" ht="12.75" x14ac:dyDescent="0.2"/>
    <row r="2876" s="1" customFormat="1" ht="12.75" x14ac:dyDescent="0.2"/>
    <row r="2877" s="1" customFormat="1" ht="12.75" x14ac:dyDescent="0.2"/>
    <row r="2878" s="1" customFormat="1" ht="12.75" x14ac:dyDescent="0.2"/>
    <row r="2879" s="1" customFormat="1" ht="12.75" x14ac:dyDescent="0.2"/>
    <row r="2880" s="1" customFormat="1" ht="12.75" x14ac:dyDescent="0.2"/>
    <row r="2881" s="1" customFormat="1" ht="12.75" x14ac:dyDescent="0.2"/>
    <row r="2882" s="1" customFormat="1" ht="12.75" x14ac:dyDescent="0.2"/>
    <row r="2883" s="1" customFormat="1" ht="12.75" x14ac:dyDescent="0.2"/>
    <row r="2884" s="1" customFormat="1" ht="12.75" x14ac:dyDescent="0.2"/>
    <row r="2885" s="1" customFormat="1" ht="12.75" x14ac:dyDescent="0.2"/>
    <row r="2886" s="1" customFormat="1" ht="12.75" x14ac:dyDescent="0.2"/>
    <row r="2887" s="1" customFormat="1" ht="12.75" x14ac:dyDescent="0.2"/>
    <row r="2888" s="1" customFormat="1" ht="12.75" x14ac:dyDescent="0.2"/>
    <row r="2889" s="1" customFormat="1" ht="12.75" x14ac:dyDescent="0.2"/>
    <row r="2890" s="1" customFormat="1" ht="12.75" x14ac:dyDescent="0.2"/>
    <row r="2891" s="1" customFormat="1" ht="12.75" x14ac:dyDescent="0.2"/>
    <row r="2892" s="1" customFormat="1" ht="12.75" x14ac:dyDescent="0.2"/>
    <row r="2893" s="1" customFormat="1" ht="12.75" x14ac:dyDescent="0.2"/>
    <row r="2894" s="1" customFormat="1" ht="12.75" x14ac:dyDescent="0.2"/>
    <row r="2895" s="1" customFormat="1" ht="12.75" x14ac:dyDescent="0.2"/>
    <row r="2896" s="1" customFormat="1" ht="12.75" x14ac:dyDescent="0.2"/>
    <row r="2897" s="1" customFormat="1" ht="12.75" x14ac:dyDescent="0.2"/>
    <row r="2898" s="1" customFormat="1" ht="12.75" x14ac:dyDescent="0.2"/>
    <row r="2899" s="1" customFormat="1" ht="12.75" x14ac:dyDescent="0.2"/>
    <row r="2900" s="1" customFormat="1" ht="12.75" x14ac:dyDescent="0.2"/>
    <row r="2901" s="1" customFormat="1" ht="12.75" x14ac:dyDescent="0.2"/>
    <row r="2902" s="1" customFormat="1" ht="12.75" x14ac:dyDescent="0.2"/>
    <row r="2903" s="1" customFormat="1" ht="12.75" x14ac:dyDescent="0.2"/>
    <row r="2904" s="1" customFormat="1" ht="12.75" x14ac:dyDescent="0.2"/>
    <row r="2905" s="1" customFormat="1" ht="12.75" x14ac:dyDescent="0.2"/>
    <row r="2906" s="1" customFormat="1" ht="12.75" x14ac:dyDescent="0.2"/>
    <row r="2907" s="1" customFormat="1" ht="12.75" x14ac:dyDescent="0.2"/>
    <row r="2908" s="1" customFormat="1" ht="12.75" x14ac:dyDescent="0.2"/>
    <row r="2909" s="1" customFormat="1" ht="12.75" x14ac:dyDescent="0.2"/>
    <row r="2910" s="1" customFormat="1" ht="12.75" x14ac:dyDescent="0.2"/>
    <row r="2911" s="1" customFormat="1" ht="12.75" x14ac:dyDescent="0.2"/>
    <row r="2912" s="1" customFormat="1" ht="12.75" x14ac:dyDescent="0.2"/>
    <row r="2913" s="1" customFormat="1" ht="12.75" x14ac:dyDescent="0.2"/>
    <row r="2914" s="1" customFormat="1" ht="12.75" x14ac:dyDescent="0.2"/>
    <row r="2915" s="1" customFormat="1" ht="12.75" x14ac:dyDescent="0.2"/>
    <row r="2916" s="1" customFormat="1" ht="12.75" x14ac:dyDescent="0.2"/>
    <row r="2917" s="1" customFormat="1" ht="12.75" x14ac:dyDescent="0.2"/>
    <row r="2918" s="1" customFormat="1" ht="12.75" x14ac:dyDescent="0.2"/>
    <row r="2919" s="1" customFormat="1" ht="12.75" x14ac:dyDescent="0.2"/>
    <row r="2920" s="1" customFormat="1" ht="12.75" x14ac:dyDescent="0.2"/>
    <row r="2921" s="1" customFormat="1" ht="12.75" x14ac:dyDescent="0.2"/>
    <row r="2922" s="1" customFormat="1" ht="12.75" x14ac:dyDescent="0.2"/>
    <row r="2923" s="1" customFormat="1" ht="12.75" x14ac:dyDescent="0.2"/>
    <row r="2924" s="1" customFormat="1" ht="12.75" x14ac:dyDescent="0.2"/>
    <row r="2925" s="1" customFormat="1" ht="12.75" x14ac:dyDescent="0.2"/>
    <row r="2926" s="1" customFormat="1" ht="12.75" x14ac:dyDescent="0.2"/>
    <row r="2927" s="1" customFormat="1" ht="12.75" x14ac:dyDescent="0.2"/>
    <row r="2928" s="1" customFormat="1" ht="12.75" x14ac:dyDescent="0.2"/>
    <row r="2929" s="1" customFormat="1" ht="12.75" x14ac:dyDescent="0.2"/>
    <row r="2930" s="1" customFormat="1" ht="12.75" x14ac:dyDescent="0.2"/>
    <row r="2931" s="1" customFormat="1" ht="12.75" x14ac:dyDescent="0.2"/>
    <row r="2932" s="1" customFormat="1" ht="12.75" x14ac:dyDescent="0.2"/>
    <row r="2933" s="1" customFormat="1" ht="12.75" x14ac:dyDescent="0.2"/>
    <row r="2934" s="1" customFormat="1" ht="12.75" x14ac:dyDescent="0.2"/>
    <row r="2935" s="1" customFormat="1" ht="12.75" x14ac:dyDescent="0.2"/>
    <row r="2936" s="1" customFormat="1" ht="12.75" x14ac:dyDescent="0.2"/>
    <row r="2937" s="1" customFormat="1" ht="12.75" x14ac:dyDescent="0.2"/>
    <row r="2938" s="1" customFormat="1" ht="12.75" x14ac:dyDescent="0.2"/>
    <row r="2939" s="1" customFormat="1" ht="12.75" x14ac:dyDescent="0.2"/>
    <row r="2940" s="1" customFormat="1" ht="12.75" x14ac:dyDescent="0.2"/>
    <row r="2941" s="1" customFormat="1" ht="12.75" x14ac:dyDescent="0.2"/>
    <row r="2942" s="1" customFormat="1" ht="12.75" x14ac:dyDescent="0.2"/>
    <row r="2943" s="1" customFormat="1" ht="12.75" x14ac:dyDescent="0.2"/>
    <row r="2944" s="1" customFormat="1" ht="12.75" x14ac:dyDescent="0.2"/>
    <row r="2945" s="1" customFormat="1" ht="12.75" x14ac:dyDescent="0.2"/>
    <row r="2946" s="1" customFormat="1" ht="12.75" x14ac:dyDescent="0.2"/>
    <row r="2947" s="1" customFormat="1" ht="12.75" x14ac:dyDescent="0.2"/>
    <row r="2948" s="1" customFormat="1" ht="12.75" x14ac:dyDescent="0.2"/>
    <row r="2949" s="1" customFormat="1" ht="12.75" x14ac:dyDescent="0.2"/>
    <row r="2950" s="1" customFormat="1" ht="12.75" x14ac:dyDescent="0.2"/>
    <row r="2951" s="1" customFormat="1" ht="12.75" x14ac:dyDescent="0.2"/>
    <row r="2952" s="1" customFormat="1" ht="12.75" x14ac:dyDescent="0.2"/>
    <row r="2953" s="1" customFormat="1" ht="12.75" x14ac:dyDescent="0.2"/>
    <row r="2954" s="1" customFormat="1" ht="12.75" x14ac:dyDescent="0.2"/>
    <row r="2955" s="1" customFormat="1" ht="12.75" x14ac:dyDescent="0.2"/>
    <row r="2956" s="1" customFormat="1" ht="12.75" x14ac:dyDescent="0.2"/>
    <row r="2957" s="1" customFormat="1" ht="12.75" x14ac:dyDescent="0.2"/>
    <row r="2958" s="1" customFormat="1" ht="12.75" x14ac:dyDescent="0.2"/>
    <row r="2959" s="1" customFormat="1" ht="12.75" x14ac:dyDescent="0.2"/>
    <row r="2960" s="1" customFormat="1" ht="12.75" x14ac:dyDescent="0.2"/>
    <row r="2961" s="1" customFormat="1" ht="12.75" x14ac:dyDescent="0.2"/>
    <row r="2962" s="1" customFormat="1" ht="12.75" x14ac:dyDescent="0.2"/>
    <row r="2963" s="1" customFormat="1" ht="12.75" x14ac:dyDescent="0.2"/>
    <row r="2964" s="1" customFormat="1" ht="12.75" x14ac:dyDescent="0.2"/>
    <row r="2965" s="1" customFormat="1" ht="12.75" x14ac:dyDescent="0.2"/>
    <row r="2966" s="1" customFormat="1" ht="12.75" x14ac:dyDescent="0.2"/>
    <row r="2967" s="1" customFormat="1" ht="12.75" x14ac:dyDescent="0.2"/>
    <row r="2968" s="1" customFormat="1" ht="12.75" x14ac:dyDescent="0.2"/>
    <row r="2969" s="1" customFormat="1" ht="12.75" x14ac:dyDescent="0.2"/>
    <row r="2970" s="1" customFormat="1" ht="12.75" x14ac:dyDescent="0.2"/>
    <row r="2971" s="1" customFormat="1" ht="12.75" x14ac:dyDescent="0.2"/>
    <row r="2972" s="1" customFormat="1" ht="12.75" x14ac:dyDescent="0.2"/>
    <row r="2973" s="1" customFormat="1" ht="12.75" x14ac:dyDescent="0.2"/>
    <row r="2974" s="1" customFormat="1" ht="12.75" x14ac:dyDescent="0.2"/>
    <row r="2975" s="1" customFormat="1" ht="12.75" x14ac:dyDescent="0.2"/>
    <row r="2976" s="1" customFormat="1" ht="12.75" x14ac:dyDescent="0.2"/>
    <row r="2977" s="1" customFormat="1" ht="12.75" x14ac:dyDescent="0.2"/>
    <row r="2978" s="1" customFormat="1" ht="12.75" x14ac:dyDescent="0.2"/>
    <row r="2979" s="1" customFormat="1" ht="12.75" x14ac:dyDescent="0.2"/>
    <row r="2980" s="1" customFormat="1" ht="12.75" x14ac:dyDescent="0.2"/>
    <row r="2981" s="1" customFormat="1" ht="12.75" x14ac:dyDescent="0.2"/>
    <row r="2982" s="1" customFormat="1" ht="12.75" x14ac:dyDescent="0.2"/>
    <row r="2983" s="1" customFormat="1" ht="12.75" x14ac:dyDescent="0.2"/>
    <row r="2984" s="1" customFormat="1" ht="12.75" x14ac:dyDescent="0.2"/>
    <row r="2985" s="1" customFormat="1" ht="12.75" x14ac:dyDescent="0.2"/>
    <row r="2986" s="1" customFormat="1" ht="12.75" x14ac:dyDescent="0.2"/>
    <row r="2987" s="1" customFormat="1" ht="12.75" x14ac:dyDescent="0.2"/>
    <row r="2988" s="1" customFormat="1" ht="12.75" x14ac:dyDescent="0.2"/>
    <row r="2989" s="1" customFormat="1" ht="12.75" x14ac:dyDescent="0.2"/>
    <row r="2990" s="1" customFormat="1" ht="12.75" x14ac:dyDescent="0.2"/>
    <row r="2991" s="1" customFormat="1" ht="12.75" x14ac:dyDescent="0.2"/>
    <row r="2992" s="1" customFormat="1" ht="12.75" x14ac:dyDescent="0.2"/>
    <row r="2993" s="1" customFormat="1" ht="12.75" x14ac:dyDescent="0.2"/>
    <row r="2994" s="1" customFormat="1" ht="12.75" x14ac:dyDescent="0.2"/>
    <row r="2995" s="1" customFormat="1" ht="12.75" x14ac:dyDescent="0.2"/>
    <row r="2996" s="1" customFormat="1" ht="12.75" x14ac:dyDescent="0.2"/>
    <row r="2997" s="1" customFormat="1" ht="12.75" x14ac:dyDescent="0.2"/>
    <row r="2998" s="1" customFormat="1" ht="12.75" x14ac:dyDescent="0.2"/>
    <row r="2999" s="1" customFormat="1" ht="12.75" x14ac:dyDescent="0.2"/>
    <row r="3000" s="1" customFormat="1" ht="12.75" x14ac:dyDescent="0.2"/>
    <row r="3001" s="1" customFormat="1" ht="12.75" x14ac:dyDescent="0.2"/>
    <row r="3002" s="1" customFormat="1" ht="12.75" x14ac:dyDescent="0.2"/>
    <row r="3003" s="1" customFormat="1" ht="12.75" x14ac:dyDescent="0.2"/>
    <row r="3004" s="1" customFormat="1" ht="12.75" x14ac:dyDescent="0.2"/>
    <row r="3005" s="1" customFormat="1" ht="12.75" x14ac:dyDescent="0.2"/>
    <row r="3006" s="1" customFormat="1" ht="12.75" x14ac:dyDescent="0.2"/>
    <row r="3007" s="1" customFormat="1" ht="12.75" x14ac:dyDescent="0.2"/>
    <row r="3008" s="1" customFormat="1" ht="12.75" x14ac:dyDescent="0.2"/>
    <row r="3009" s="1" customFormat="1" ht="12.75" x14ac:dyDescent="0.2"/>
    <row r="3010" s="1" customFormat="1" ht="12.75" x14ac:dyDescent="0.2"/>
    <row r="3011" s="1" customFormat="1" ht="12.75" x14ac:dyDescent="0.2"/>
    <row r="3012" s="1" customFormat="1" ht="12.75" x14ac:dyDescent="0.2"/>
    <row r="3013" s="1" customFormat="1" ht="12.75" x14ac:dyDescent="0.2"/>
    <row r="3014" s="1" customFormat="1" ht="12.75" x14ac:dyDescent="0.2"/>
    <row r="3015" s="1" customFormat="1" ht="12.75" x14ac:dyDescent="0.2"/>
    <row r="3016" s="1" customFormat="1" ht="12.75" x14ac:dyDescent="0.2"/>
    <row r="3017" s="1" customFormat="1" ht="12.75" x14ac:dyDescent="0.2"/>
    <row r="3018" s="1" customFormat="1" ht="12.75" x14ac:dyDescent="0.2"/>
    <row r="3019" s="1" customFormat="1" ht="12.75" x14ac:dyDescent="0.2"/>
    <row r="3020" s="1" customFormat="1" ht="12.75" x14ac:dyDescent="0.2"/>
    <row r="3021" s="1" customFormat="1" ht="12.75" x14ac:dyDescent="0.2"/>
    <row r="3022" s="1" customFormat="1" ht="12.75" x14ac:dyDescent="0.2"/>
    <row r="3023" s="1" customFormat="1" ht="12.75" x14ac:dyDescent="0.2"/>
    <row r="3024" s="1" customFormat="1" ht="12.75" x14ac:dyDescent="0.2"/>
    <row r="3025" s="1" customFormat="1" ht="12.75" x14ac:dyDescent="0.2"/>
    <row r="3026" s="1" customFormat="1" ht="12.75" x14ac:dyDescent="0.2"/>
    <row r="3027" s="1" customFormat="1" ht="12.75" x14ac:dyDescent="0.2"/>
    <row r="3028" s="1" customFormat="1" ht="12.75" x14ac:dyDescent="0.2"/>
    <row r="3029" s="1" customFormat="1" ht="12.75" x14ac:dyDescent="0.2"/>
    <row r="3030" s="1" customFormat="1" ht="12.75" x14ac:dyDescent="0.2"/>
    <row r="3031" s="1" customFormat="1" ht="12.75" x14ac:dyDescent="0.2"/>
    <row r="3032" s="1" customFormat="1" ht="12.75" x14ac:dyDescent="0.2"/>
    <row r="3033" s="1" customFormat="1" ht="12.75" x14ac:dyDescent="0.2"/>
    <row r="3034" s="1" customFormat="1" ht="12.75" x14ac:dyDescent="0.2"/>
    <row r="3035" s="1" customFormat="1" ht="12.75" x14ac:dyDescent="0.2"/>
    <row r="3036" s="1" customFormat="1" ht="12.75" x14ac:dyDescent="0.2"/>
    <row r="3037" s="1" customFormat="1" ht="12.75" x14ac:dyDescent="0.2"/>
    <row r="3038" s="1" customFormat="1" ht="12.75" x14ac:dyDescent="0.2"/>
    <row r="3039" s="1" customFormat="1" ht="12.75" x14ac:dyDescent="0.2"/>
    <row r="3040" s="1" customFormat="1" ht="12.75" x14ac:dyDescent="0.2"/>
    <row r="3041" s="1" customFormat="1" ht="12.75" x14ac:dyDescent="0.2"/>
    <row r="3042" s="1" customFormat="1" ht="12.75" x14ac:dyDescent="0.2"/>
    <row r="3043" s="1" customFormat="1" ht="12.75" x14ac:dyDescent="0.2"/>
    <row r="3044" s="1" customFormat="1" ht="12.75" x14ac:dyDescent="0.2"/>
    <row r="3045" s="1" customFormat="1" ht="12.75" x14ac:dyDescent="0.2"/>
    <row r="3046" s="1" customFormat="1" ht="12.75" x14ac:dyDescent="0.2"/>
    <row r="3047" s="1" customFormat="1" ht="12.75" x14ac:dyDescent="0.2"/>
    <row r="3048" s="1" customFormat="1" ht="12.75" x14ac:dyDescent="0.2"/>
    <row r="3049" s="1" customFormat="1" ht="12.75" x14ac:dyDescent="0.2"/>
    <row r="3050" s="1" customFormat="1" ht="12.75" x14ac:dyDescent="0.2"/>
    <row r="3051" s="1" customFormat="1" ht="12.75" x14ac:dyDescent="0.2"/>
    <row r="3052" s="1" customFormat="1" ht="12.75" x14ac:dyDescent="0.2"/>
    <row r="3053" s="1" customFormat="1" ht="12.75" x14ac:dyDescent="0.2"/>
    <row r="3054" s="1" customFormat="1" ht="12.75" x14ac:dyDescent="0.2"/>
    <row r="3055" s="1" customFormat="1" ht="12.75" x14ac:dyDescent="0.2"/>
    <row r="3056" s="1" customFormat="1" ht="12.75" x14ac:dyDescent="0.2"/>
    <row r="3057" s="1" customFormat="1" ht="12.75" x14ac:dyDescent="0.2"/>
    <row r="3058" s="1" customFormat="1" ht="12.75" x14ac:dyDescent="0.2"/>
    <row r="3059" s="1" customFormat="1" ht="12.75" x14ac:dyDescent="0.2"/>
    <row r="3060" s="1" customFormat="1" ht="12.75" x14ac:dyDescent="0.2"/>
    <row r="3061" s="1" customFormat="1" ht="12.75" x14ac:dyDescent="0.2"/>
    <row r="3062" s="1" customFormat="1" ht="12.75" x14ac:dyDescent="0.2"/>
    <row r="3063" s="1" customFormat="1" ht="12.75" x14ac:dyDescent="0.2"/>
    <row r="3064" s="1" customFormat="1" ht="12.75" x14ac:dyDescent="0.2"/>
    <row r="3065" s="1" customFormat="1" ht="12.75" x14ac:dyDescent="0.2"/>
    <row r="3066" s="1" customFormat="1" ht="12.75" x14ac:dyDescent="0.2"/>
    <row r="3067" s="1" customFormat="1" ht="12.75" x14ac:dyDescent="0.2"/>
    <row r="3068" s="1" customFormat="1" ht="12.75" x14ac:dyDescent="0.2"/>
    <row r="3069" s="1" customFormat="1" ht="12.75" x14ac:dyDescent="0.2"/>
    <row r="3070" s="1" customFormat="1" ht="12.75" x14ac:dyDescent="0.2"/>
    <row r="3071" s="1" customFormat="1" ht="12.75" x14ac:dyDescent="0.2"/>
    <row r="3072" s="1" customFormat="1" ht="12.75" x14ac:dyDescent="0.2"/>
    <row r="3073" s="1" customFormat="1" ht="12.75" x14ac:dyDescent="0.2"/>
    <row r="3074" s="1" customFormat="1" ht="12.75" x14ac:dyDescent="0.2"/>
    <row r="3075" s="1" customFormat="1" ht="12.75" x14ac:dyDescent="0.2"/>
    <row r="3076" s="1" customFormat="1" ht="12.75" x14ac:dyDescent="0.2"/>
    <row r="3077" s="1" customFormat="1" ht="12.75" x14ac:dyDescent="0.2"/>
    <row r="3078" s="1" customFormat="1" ht="12.75" x14ac:dyDescent="0.2"/>
    <row r="3079" s="1" customFormat="1" ht="12.75" x14ac:dyDescent="0.2"/>
    <row r="3080" s="1" customFormat="1" ht="12.75" x14ac:dyDescent="0.2"/>
    <row r="3081" s="1" customFormat="1" ht="12.75" x14ac:dyDescent="0.2"/>
    <row r="3082" s="1" customFormat="1" ht="12.75" x14ac:dyDescent="0.2"/>
    <row r="3083" s="1" customFormat="1" ht="12.75" x14ac:dyDescent="0.2"/>
    <row r="3084" s="1" customFormat="1" ht="12.75" x14ac:dyDescent="0.2"/>
    <row r="3085" s="1" customFormat="1" ht="12.75" x14ac:dyDescent="0.2"/>
    <row r="3086" s="1" customFormat="1" ht="12.75" x14ac:dyDescent="0.2"/>
    <row r="3087" s="1" customFormat="1" ht="12.75" x14ac:dyDescent="0.2"/>
    <row r="3088" s="1" customFormat="1" ht="12.75" x14ac:dyDescent="0.2"/>
    <row r="3089" s="1" customFormat="1" ht="12.75" x14ac:dyDescent="0.2"/>
    <row r="3090" s="1" customFormat="1" ht="12.75" x14ac:dyDescent="0.2"/>
    <row r="3091" s="1" customFormat="1" ht="12.75" x14ac:dyDescent="0.2"/>
    <row r="3092" s="1" customFormat="1" ht="12.75" x14ac:dyDescent="0.2"/>
    <row r="3093" s="1" customFormat="1" ht="12.75" x14ac:dyDescent="0.2"/>
    <row r="3094" s="1" customFormat="1" ht="12.75" x14ac:dyDescent="0.2"/>
    <row r="3095" s="1" customFormat="1" ht="12.75" x14ac:dyDescent="0.2"/>
    <row r="3096" s="1" customFormat="1" ht="12.75" x14ac:dyDescent="0.2"/>
    <row r="3097" s="1" customFormat="1" ht="12.75" x14ac:dyDescent="0.2"/>
    <row r="3098" s="1" customFormat="1" ht="12.75" x14ac:dyDescent="0.2"/>
    <row r="3099" s="1" customFormat="1" ht="12.75" x14ac:dyDescent="0.2"/>
    <row r="3100" s="1" customFormat="1" ht="12.75" x14ac:dyDescent="0.2"/>
    <row r="3101" s="1" customFormat="1" ht="12.75" x14ac:dyDescent="0.2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r:id="rId1"/>
  <headerFooter alignWithMargins="0">
    <oddFooter>&amp;ROffice of the Registrar
Report 502
Page &amp;P of &amp;N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2016-08-11T15:16:35Z</cp:lastPrinted>
  <dcterms:created xsi:type="dcterms:W3CDTF">1998-08-05T15:46:15Z</dcterms:created>
  <dcterms:modified xsi:type="dcterms:W3CDTF">2016-08-24T13:45:05Z</dcterms:modified>
</cp:coreProperties>
</file>