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" yWindow="12" windowWidth="12120" windowHeight="8292" tabRatio="599" activeTab="0"/>
  </bookViews>
  <sheets>
    <sheet name="Min 836 - fa 94" sheetId="1" r:id="rId1"/>
  </sheets>
  <definedNames>
    <definedName name="_xlnm.Print_Area" localSheetId="0">'Min 836 - fa 94'!$A$10:$M$170</definedName>
    <definedName name="_xlnm.Print_Titles" localSheetId="0">'Min 836 - fa 94'!$1:$9</definedName>
  </definedNames>
  <calcPr fullCalcOnLoad="1"/>
</workbook>
</file>

<file path=xl/sharedStrings.xml><?xml version="1.0" encoding="utf-8"?>
<sst xmlns="http://schemas.openxmlformats.org/spreadsheetml/2006/main" count="169" uniqueCount="40">
  <si>
    <t>The University of Michigan - Ann Arbor</t>
  </si>
  <si>
    <t>with Rackham Students Assigned According to Field of Specialization</t>
  </si>
  <si>
    <t>Total</t>
  </si>
  <si>
    <t>Rackham</t>
  </si>
  <si>
    <t xml:space="preserve">Unit of Enrollment </t>
  </si>
  <si>
    <t>Graduate</t>
  </si>
  <si>
    <t>Masters</t>
  </si>
  <si>
    <t>Doctorate</t>
  </si>
  <si>
    <t>Non-Rackham</t>
  </si>
  <si>
    <t>Grad-Professional</t>
  </si>
  <si>
    <t>and Race</t>
  </si>
  <si>
    <t>Women</t>
  </si>
  <si>
    <t>Men</t>
  </si>
  <si>
    <t xml:space="preserve">   Black</t>
  </si>
  <si>
    <t xml:space="preserve">   Asian</t>
  </si>
  <si>
    <t xml:space="preserve">   American Indian</t>
  </si>
  <si>
    <t xml:space="preserve">   Hispanic</t>
  </si>
  <si>
    <t xml:space="preserve">   White</t>
  </si>
  <si>
    <t xml:space="preserve">   Unknown</t>
  </si>
  <si>
    <t>Arch &amp; Urban Planning</t>
  </si>
  <si>
    <t>Art &amp; Design</t>
  </si>
  <si>
    <t>Business Administration</t>
  </si>
  <si>
    <t>Dentistry</t>
  </si>
  <si>
    <t>Education</t>
  </si>
  <si>
    <t>Engineering</t>
  </si>
  <si>
    <t>Rackham (Intercoll Prgms)</t>
  </si>
  <si>
    <t>Information</t>
  </si>
  <si>
    <t>Kinesiology</t>
  </si>
  <si>
    <t>Law</t>
  </si>
  <si>
    <t>Lit., Sci., &amp; the Arts</t>
  </si>
  <si>
    <t>Medicine</t>
  </si>
  <si>
    <t>Music</t>
  </si>
  <si>
    <t>Natural Res &amp; Environ.</t>
  </si>
  <si>
    <t>Nursing</t>
  </si>
  <si>
    <t>Pharmacy</t>
  </si>
  <si>
    <t>Public Health</t>
  </si>
  <si>
    <t>Social Work</t>
  </si>
  <si>
    <t>Public Policy</t>
  </si>
  <si>
    <t>Graduate Minority Enrollment by Unit, Race, Class Level, and Gender</t>
  </si>
  <si>
    <t>Fall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</si>
</sst>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vertAlign val="superscript"/>
      <sz val="10"/>
      <name val="Geneva"/>
      <family val="0"/>
    </font>
    <font>
      <sz val="12"/>
      <name val="Tms Rmn"/>
      <family val="0"/>
    </font>
    <font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/>
    </xf>
    <xf numFmtId="0" fontId="6" fillId="0" borderId="4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8"/>
  <sheetViews>
    <sheetView tabSelected="1" zoomScale="75" zoomScaleNormal="75" workbookViewId="0" topLeftCell="A1">
      <selection activeCell="N96" sqref="N96"/>
    </sheetView>
  </sheetViews>
  <sheetFormatPr defaultColWidth="9.00390625" defaultRowHeight="12.75"/>
  <cols>
    <col min="1" max="1" width="26.00390625" style="0" customWidth="1"/>
    <col min="2" max="13" width="8.625" style="0" customWidth="1"/>
    <col min="14" max="31" width="10.625" style="7" customWidth="1"/>
    <col min="32" max="16384" width="11.50390625" style="0" customWidth="1"/>
  </cols>
  <sheetData>
    <row r="1" spans="1:13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>
      <c r="A4" s="15" t="s">
        <v>39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Top="1">
      <c r="A6" s="18"/>
      <c r="B6" s="20" t="s">
        <v>2</v>
      </c>
      <c r="C6" s="20"/>
      <c r="D6" s="20" t="s">
        <v>3</v>
      </c>
      <c r="E6" s="20"/>
      <c r="F6" s="20" t="s">
        <v>3</v>
      </c>
      <c r="G6" s="20"/>
      <c r="H6" s="34" t="s">
        <v>8</v>
      </c>
      <c r="I6" s="34"/>
      <c r="J6" s="34" t="s">
        <v>8</v>
      </c>
      <c r="K6" s="34"/>
      <c r="L6" s="31"/>
      <c r="M6" s="31"/>
    </row>
    <row r="7" spans="1:13" ht="15">
      <c r="A7" s="18" t="s">
        <v>4</v>
      </c>
      <c r="B7" s="20" t="s">
        <v>5</v>
      </c>
      <c r="C7" s="20"/>
      <c r="D7" s="20" t="s">
        <v>6</v>
      </c>
      <c r="E7" s="20"/>
      <c r="F7" s="20" t="s">
        <v>7</v>
      </c>
      <c r="G7" s="20"/>
      <c r="H7" s="20" t="s">
        <v>6</v>
      </c>
      <c r="I7" s="20"/>
      <c r="J7" s="20" t="s">
        <v>7</v>
      </c>
      <c r="K7" s="20"/>
      <c r="L7" s="20" t="s">
        <v>9</v>
      </c>
      <c r="M7" s="20"/>
    </row>
    <row r="8" spans="1:13" ht="15">
      <c r="A8" s="18" t="s">
        <v>10</v>
      </c>
      <c r="B8" s="19" t="s">
        <v>11</v>
      </c>
      <c r="C8" s="19" t="s">
        <v>12</v>
      </c>
      <c r="D8" s="19" t="s">
        <v>11</v>
      </c>
      <c r="E8" s="19" t="s">
        <v>12</v>
      </c>
      <c r="F8" s="19" t="s">
        <v>11</v>
      </c>
      <c r="G8" s="19" t="s">
        <v>12</v>
      </c>
      <c r="H8" s="19" t="s">
        <v>11</v>
      </c>
      <c r="I8" s="19" t="s">
        <v>12</v>
      </c>
      <c r="J8" s="19" t="s">
        <v>11</v>
      </c>
      <c r="K8" s="19" t="s">
        <v>12</v>
      </c>
      <c r="L8" s="19" t="s">
        <v>11</v>
      </c>
      <c r="M8" s="19" t="s">
        <v>12</v>
      </c>
    </row>
    <row r="9" spans="1:13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>
      <c r="A10" s="22" t="s">
        <v>2</v>
      </c>
      <c r="B10" s="23">
        <f aca="true" t="shared" si="0" ref="B10:M10">SUM(B11:B16)</f>
        <v>4467</v>
      </c>
      <c r="C10" s="23">
        <f t="shared" si="0"/>
        <v>5082</v>
      </c>
      <c r="D10" s="23">
        <f t="shared" si="0"/>
        <v>899</v>
      </c>
      <c r="E10" s="23">
        <f t="shared" si="0"/>
        <v>790</v>
      </c>
      <c r="F10" s="23">
        <f t="shared" si="0"/>
        <v>1192</v>
      </c>
      <c r="G10" s="23">
        <f t="shared" si="0"/>
        <v>1354</v>
      </c>
      <c r="H10" s="23">
        <f t="shared" si="0"/>
        <v>1389</v>
      </c>
      <c r="I10" s="23">
        <f t="shared" si="0"/>
        <v>1709</v>
      </c>
      <c r="J10" s="23">
        <f>SUM(J11:J16)</f>
        <v>10</v>
      </c>
      <c r="K10" s="23">
        <f>SUM(K11:K16)</f>
        <v>13</v>
      </c>
      <c r="L10" s="23">
        <f t="shared" si="0"/>
        <v>977</v>
      </c>
      <c r="M10" s="23">
        <f t="shared" si="0"/>
        <v>1216</v>
      </c>
    </row>
    <row r="11" spans="1:13" ht="15">
      <c r="A11" s="22" t="s">
        <v>13</v>
      </c>
      <c r="B11" s="24">
        <f>SUM(D11+F11+H11+J11+L11)</f>
        <v>408</v>
      </c>
      <c r="C11" s="24">
        <f>SUM(E11+G11+I11+K11+M11)</f>
        <v>291</v>
      </c>
      <c r="D11" s="24">
        <f aca="true" t="shared" si="1" ref="D11:M11">SUM(D20+D28+D36+D44+D52+D60+D68+D76+D84+D92+D100+D108+D116+D124+D132+D140+D148+D156+D164)</f>
        <v>49</v>
      </c>
      <c r="E11" s="24">
        <f t="shared" si="1"/>
        <v>29</v>
      </c>
      <c r="F11" s="24">
        <f t="shared" si="1"/>
        <v>142</v>
      </c>
      <c r="G11" s="24">
        <f t="shared" si="1"/>
        <v>112</v>
      </c>
      <c r="H11" s="24">
        <f t="shared" si="1"/>
        <v>141</v>
      </c>
      <c r="I11" s="24">
        <f t="shared" si="1"/>
        <v>80</v>
      </c>
      <c r="J11" s="24">
        <f t="shared" si="1"/>
        <v>1</v>
      </c>
      <c r="K11" s="24">
        <f t="shared" si="1"/>
        <v>1</v>
      </c>
      <c r="L11" s="24">
        <f t="shared" si="1"/>
        <v>75</v>
      </c>
      <c r="M11" s="24">
        <f t="shared" si="1"/>
        <v>69</v>
      </c>
    </row>
    <row r="12" spans="1:13" ht="15">
      <c r="A12" s="22" t="s">
        <v>14</v>
      </c>
      <c r="B12" s="24">
        <f aca="true" t="shared" si="2" ref="B12:C16">SUM(D12+F12+H12+J12+L12)</f>
        <v>494</v>
      </c>
      <c r="C12" s="24">
        <f t="shared" si="2"/>
        <v>556</v>
      </c>
      <c r="D12" s="24">
        <f aca="true" t="shared" si="3" ref="D12:M12">SUM(D21+D29+D37+D45+D53+D61+D69+D77+D85+D93+D101+D109+D117+D125+D133+D141+D149+D157+D165)</f>
        <v>58</v>
      </c>
      <c r="E12" s="24">
        <f t="shared" si="3"/>
        <v>73</v>
      </c>
      <c r="F12" s="24">
        <f t="shared" si="3"/>
        <v>120</v>
      </c>
      <c r="G12" s="24">
        <f t="shared" si="3"/>
        <v>110</v>
      </c>
      <c r="H12" s="24">
        <f t="shared" si="3"/>
        <v>140</v>
      </c>
      <c r="I12" s="24">
        <f t="shared" si="3"/>
        <v>191</v>
      </c>
      <c r="J12" s="24">
        <f t="shared" si="3"/>
        <v>1</v>
      </c>
      <c r="K12" s="24">
        <f t="shared" si="3"/>
        <v>4</v>
      </c>
      <c r="L12" s="24">
        <f t="shared" si="3"/>
        <v>175</v>
      </c>
      <c r="M12" s="24">
        <f t="shared" si="3"/>
        <v>178</v>
      </c>
    </row>
    <row r="13" spans="1:13" ht="15">
      <c r="A13" s="22" t="s">
        <v>15</v>
      </c>
      <c r="B13" s="24">
        <f t="shared" si="2"/>
        <v>28</v>
      </c>
      <c r="C13" s="24">
        <f t="shared" si="2"/>
        <v>37</v>
      </c>
      <c r="D13" s="24">
        <f aca="true" t="shared" si="4" ref="D13:M13">SUM(D22+D30+D38+D46+D54+D62+D70+D78+D86+D94+D102+D110+D118+D126+D134+D142+D150+D158+D166)</f>
        <v>6</v>
      </c>
      <c r="E13" s="24">
        <f t="shared" si="4"/>
        <v>3</v>
      </c>
      <c r="F13" s="24">
        <f t="shared" si="4"/>
        <v>10</v>
      </c>
      <c r="G13" s="24">
        <f t="shared" si="4"/>
        <v>8</v>
      </c>
      <c r="H13" s="24">
        <f t="shared" si="4"/>
        <v>2</v>
      </c>
      <c r="I13" s="24">
        <f t="shared" si="4"/>
        <v>6</v>
      </c>
      <c r="J13" s="24">
        <f t="shared" si="4"/>
        <v>0</v>
      </c>
      <c r="K13" s="24">
        <f t="shared" si="4"/>
        <v>0</v>
      </c>
      <c r="L13" s="24">
        <f t="shared" si="4"/>
        <v>10</v>
      </c>
      <c r="M13" s="24">
        <f t="shared" si="4"/>
        <v>20</v>
      </c>
    </row>
    <row r="14" spans="1:13" ht="15">
      <c r="A14" s="22" t="s">
        <v>16</v>
      </c>
      <c r="B14" s="24">
        <f t="shared" si="2"/>
        <v>210</v>
      </c>
      <c r="C14" s="24">
        <f t="shared" si="2"/>
        <v>204</v>
      </c>
      <c r="D14" s="24">
        <f aca="true" t="shared" si="5" ref="D14:M14">SUM(D23+D31+D39+D47+D55+D63+D71+D79+D87+D95+D103+D111+D119+D127+D135+D143+D151+D159+D167)</f>
        <v>23</v>
      </c>
      <c r="E14" s="24">
        <f t="shared" si="5"/>
        <v>22</v>
      </c>
      <c r="F14" s="24">
        <f t="shared" si="5"/>
        <v>92</v>
      </c>
      <c r="G14" s="24">
        <f t="shared" si="5"/>
        <v>70</v>
      </c>
      <c r="H14" s="24">
        <f t="shared" si="5"/>
        <v>57</v>
      </c>
      <c r="I14" s="24">
        <f t="shared" si="5"/>
        <v>54</v>
      </c>
      <c r="J14" s="24">
        <f t="shared" si="5"/>
        <v>0</v>
      </c>
      <c r="K14" s="24">
        <f t="shared" si="5"/>
        <v>0</v>
      </c>
      <c r="L14" s="24">
        <f t="shared" si="5"/>
        <v>38</v>
      </c>
      <c r="M14" s="24">
        <f t="shared" si="5"/>
        <v>58</v>
      </c>
    </row>
    <row r="15" spans="1:13" ht="15">
      <c r="A15" s="22" t="s">
        <v>17</v>
      </c>
      <c r="B15" s="24">
        <f t="shared" si="2"/>
        <v>2997</v>
      </c>
      <c r="C15" s="24">
        <f t="shared" si="2"/>
        <v>3526</v>
      </c>
      <c r="D15" s="24">
        <f aca="true" t="shared" si="6" ref="D15:M15">SUM(D24+D32+D40+D48+D56+D64+D72+D80+D88+D96+D104+D112+D120+D128+D136+D144+D152+D160+D168)</f>
        <v>704</v>
      </c>
      <c r="E15" s="24">
        <f t="shared" si="6"/>
        <v>597</v>
      </c>
      <c r="F15" s="24">
        <f t="shared" si="6"/>
        <v>766</v>
      </c>
      <c r="G15" s="24">
        <f t="shared" si="6"/>
        <v>982</v>
      </c>
      <c r="H15" s="24">
        <f t="shared" si="6"/>
        <v>964</v>
      </c>
      <c r="I15" s="24">
        <f t="shared" si="6"/>
        <v>1215</v>
      </c>
      <c r="J15" s="24">
        <f t="shared" si="6"/>
        <v>8</v>
      </c>
      <c r="K15" s="24">
        <f t="shared" si="6"/>
        <v>7</v>
      </c>
      <c r="L15" s="24">
        <f t="shared" si="6"/>
        <v>555</v>
      </c>
      <c r="M15" s="24">
        <f t="shared" si="6"/>
        <v>725</v>
      </c>
    </row>
    <row r="16" spans="1:13" ht="15">
      <c r="A16" s="22" t="s">
        <v>18</v>
      </c>
      <c r="B16" s="24">
        <f t="shared" si="2"/>
        <v>330</v>
      </c>
      <c r="C16" s="24">
        <f t="shared" si="2"/>
        <v>468</v>
      </c>
      <c r="D16" s="24">
        <f aca="true" t="shared" si="7" ref="D16:M16">SUM(D25+D33+D41+D49+D57+D65+D73+D81+D89+D97+D105+D113+D121+D129+D137+D145+D153+D161+D169)</f>
        <v>59</v>
      </c>
      <c r="E16" s="24">
        <f t="shared" si="7"/>
        <v>66</v>
      </c>
      <c r="F16" s="24">
        <f t="shared" si="7"/>
        <v>62</v>
      </c>
      <c r="G16" s="24">
        <f t="shared" si="7"/>
        <v>72</v>
      </c>
      <c r="H16" s="24">
        <f t="shared" si="7"/>
        <v>85</v>
      </c>
      <c r="I16" s="24">
        <f t="shared" si="7"/>
        <v>163</v>
      </c>
      <c r="J16" s="24">
        <f t="shared" si="7"/>
        <v>0</v>
      </c>
      <c r="K16" s="24">
        <f t="shared" si="7"/>
        <v>1</v>
      </c>
      <c r="L16" s="24">
        <f t="shared" si="7"/>
        <v>124</v>
      </c>
      <c r="M16" s="24">
        <f t="shared" si="7"/>
        <v>166</v>
      </c>
    </row>
    <row r="17" spans="1:13" ht="15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31" s="1" customFormat="1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13" ht="15">
      <c r="A19" s="22" t="s">
        <v>19</v>
      </c>
      <c r="B19" s="25">
        <f aca="true" t="shared" si="8" ref="B19:M19">SUM(B20:B25)</f>
        <v>97</v>
      </c>
      <c r="C19" s="25">
        <f t="shared" si="8"/>
        <v>121</v>
      </c>
      <c r="D19" s="25">
        <f t="shared" si="8"/>
        <v>33</v>
      </c>
      <c r="E19" s="25">
        <f t="shared" si="8"/>
        <v>22</v>
      </c>
      <c r="F19" s="25">
        <f t="shared" si="8"/>
        <v>9</v>
      </c>
      <c r="G19" s="25">
        <f t="shared" si="8"/>
        <v>7</v>
      </c>
      <c r="H19" s="25">
        <f t="shared" si="8"/>
        <v>55</v>
      </c>
      <c r="I19" s="25">
        <f t="shared" si="8"/>
        <v>92</v>
      </c>
      <c r="J19" s="25">
        <f>SUM(J20:J25)</f>
        <v>0</v>
      </c>
      <c r="K19" s="25">
        <f>SUM(K20:K25)</f>
        <v>0</v>
      </c>
      <c r="L19" s="25">
        <f t="shared" si="8"/>
        <v>0</v>
      </c>
      <c r="M19" s="25">
        <f t="shared" si="8"/>
        <v>0</v>
      </c>
    </row>
    <row r="20" spans="1:13" ht="15">
      <c r="A20" s="22" t="s">
        <v>13</v>
      </c>
      <c r="B20" s="22">
        <f aca="true" t="shared" si="9" ref="B20:C25">SUM(D20+F20+H20+J20+L20)</f>
        <v>9</v>
      </c>
      <c r="C20" s="22">
        <f t="shared" si="9"/>
        <v>9</v>
      </c>
      <c r="D20" s="26">
        <v>6</v>
      </c>
      <c r="E20" s="26">
        <v>2</v>
      </c>
      <c r="F20" s="26">
        <v>1</v>
      </c>
      <c r="G20" s="26">
        <v>2</v>
      </c>
      <c r="H20" s="26">
        <v>2</v>
      </c>
      <c r="I20" s="26">
        <v>5</v>
      </c>
      <c r="J20" s="26">
        <v>0</v>
      </c>
      <c r="K20" s="26">
        <v>0</v>
      </c>
      <c r="L20" s="26">
        <v>0</v>
      </c>
      <c r="M20" s="26">
        <v>0</v>
      </c>
    </row>
    <row r="21" spans="1:13" ht="15">
      <c r="A21" s="22" t="s">
        <v>14</v>
      </c>
      <c r="B21" s="22">
        <f t="shared" si="9"/>
        <v>14</v>
      </c>
      <c r="C21" s="22">
        <f t="shared" si="9"/>
        <v>12</v>
      </c>
      <c r="D21" s="26">
        <v>3</v>
      </c>
      <c r="E21" s="26">
        <v>1</v>
      </c>
      <c r="F21" s="26">
        <v>2</v>
      </c>
      <c r="G21" s="26">
        <v>1</v>
      </c>
      <c r="H21" s="26">
        <v>9</v>
      </c>
      <c r="I21" s="26">
        <v>10</v>
      </c>
      <c r="J21" s="26">
        <v>0</v>
      </c>
      <c r="K21" s="26">
        <v>0</v>
      </c>
      <c r="L21" s="26">
        <v>0</v>
      </c>
      <c r="M21" s="26">
        <v>0</v>
      </c>
    </row>
    <row r="22" spans="1:13" ht="15">
      <c r="A22" s="22" t="s">
        <v>15</v>
      </c>
      <c r="B22" s="22">
        <f t="shared" si="9"/>
        <v>0</v>
      </c>
      <c r="C22" s="22">
        <f t="shared" si="9"/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15">
      <c r="A23" s="22" t="s">
        <v>16</v>
      </c>
      <c r="B23" s="22">
        <f t="shared" si="9"/>
        <v>4</v>
      </c>
      <c r="C23" s="22">
        <f t="shared" si="9"/>
        <v>5</v>
      </c>
      <c r="D23" s="26">
        <v>2</v>
      </c>
      <c r="E23" s="26">
        <v>2</v>
      </c>
      <c r="F23" s="26">
        <v>0</v>
      </c>
      <c r="G23" s="26">
        <v>1</v>
      </c>
      <c r="H23" s="26">
        <v>2</v>
      </c>
      <c r="I23" s="26">
        <v>2</v>
      </c>
      <c r="J23" s="26">
        <v>0</v>
      </c>
      <c r="K23" s="26">
        <v>0</v>
      </c>
      <c r="L23" s="26">
        <v>0</v>
      </c>
      <c r="M23" s="26">
        <v>0</v>
      </c>
    </row>
    <row r="24" spans="1:13" ht="15">
      <c r="A24" s="22" t="s">
        <v>17</v>
      </c>
      <c r="B24" s="22">
        <f t="shared" si="9"/>
        <v>63</v>
      </c>
      <c r="C24" s="22">
        <f t="shared" si="9"/>
        <v>85</v>
      </c>
      <c r="D24" s="26">
        <v>21</v>
      </c>
      <c r="E24" s="26">
        <v>16</v>
      </c>
      <c r="F24" s="26">
        <v>5</v>
      </c>
      <c r="G24" s="26">
        <v>2</v>
      </c>
      <c r="H24" s="26">
        <v>37</v>
      </c>
      <c r="I24" s="26">
        <v>67</v>
      </c>
      <c r="J24" s="26">
        <v>0</v>
      </c>
      <c r="K24" s="26">
        <v>0</v>
      </c>
      <c r="L24" s="26">
        <v>0</v>
      </c>
      <c r="M24" s="26">
        <v>0</v>
      </c>
    </row>
    <row r="25" spans="1:13" ht="15">
      <c r="A25" s="22" t="s">
        <v>18</v>
      </c>
      <c r="B25" s="22">
        <f t="shared" si="9"/>
        <v>7</v>
      </c>
      <c r="C25" s="22">
        <f t="shared" si="9"/>
        <v>10</v>
      </c>
      <c r="D25" s="26">
        <v>1</v>
      </c>
      <c r="E25" s="26">
        <v>1</v>
      </c>
      <c r="F25" s="26">
        <v>1</v>
      </c>
      <c r="G25" s="26">
        <v>1</v>
      </c>
      <c r="H25" s="26">
        <v>5</v>
      </c>
      <c r="I25" s="26">
        <v>8</v>
      </c>
      <c r="J25" s="26">
        <v>0</v>
      </c>
      <c r="K25" s="26">
        <v>0</v>
      </c>
      <c r="L25" s="26">
        <v>0</v>
      </c>
      <c r="M25" s="26">
        <v>0</v>
      </c>
    </row>
    <row r="26" spans="1:13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5">
      <c r="A27" s="22" t="s">
        <v>20</v>
      </c>
      <c r="B27" s="27">
        <f aca="true" t="shared" si="10" ref="B27:M27">SUM(B28:B33)</f>
        <v>28</v>
      </c>
      <c r="C27" s="27">
        <f t="shared" si="10"/>
        <v>11</v>
      </c>
      <c r="D27" s="27">
        <f t="shared" si="10"/>
        <v>28</v>
      </c>
      <c r="E27" s="27">
        <f t="shared" si="10"/>
        <v>11</v>
      </c>
      <c r="F27" s="27">
        <f t="shared" si="10"/>
        <v>0</v>
      </c>
      <c r="G27" s="27">
        <f t="shared" si="10"/>
        <v>0</v>
      </c>
      <c r="H27" s="27">
        <f t="shared" si="10"/>
        <v>0</v>
      </c>
      <c r="I27" s="27">
        <f t="shared" si="10"/>
        <v>0</v>
      </c>
      <c r="J27" s="27">
        <f>SUM(J28:J33)</f>
        <v>0</v>
      </c>
      <c r="K27" s="27">
        <f>SUM(K28:K33)</f>
        <v>0</v>
      </c>
      <c r="L27" s="27">
        <f t="shared" si="10"/>
        <v>0</v>
      </c>
      <c r="M27" s="27">
        <f t="shared" si="10"/>
        <v>0</v>
      </c>
    </row>
    <row r="28" spans="1:13" ht="15">
      <c r="A28" s="22" t="s">
        <v>13</v>
      </c>
      <c r="B28" s="22">
        <f aca="true" t="shared" si="11" ref="B28:C33">SUM(D28+F28+H28+J28+L28)</f>
        <v>2</v>
      </c>
      <c r="C28" s="22">
        <f t="shared" si="11"/>
        <v>1</v>
      </c>
      <c r="D28" s="26">
        <v>2</v>
      </c>
      <c r="E28" s="26">
        <v>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 ht="15">
      <c r="A29" s="22" t="s">
        <v>14</v>
      </c>
      <c r="B29" s="22">
        <f t="shared" si="11"/>
        <v>2</v>
      </c>
      <c r="C29" s="22">
        <f t="shared" si="11"/>
        <v>1</v>
      </c>
      <c r="D29" s="26">
        <v>2</v>
      </c>
      <c r="E29" s="26">
        <v>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1:13" ht="15">
      <c r="A30" s="22" t="s">
        <v>15</v>
      </c>
      <c r="B30" s="22">
        <f t="shared" si="11"/>
        <v>0</v>
      </c>
      <c r="C30" s="22">
        <f t="shared" si="11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ht="15">
      <c r="A31" s="22" t="s">
        <v>16</v>
      </c>
      <c r="B31" s="22">
        <f t="shared" si="11"/>
        <v>0</v>
      </c>
      <c r="C31" s="22">
        <f t="shared" si="11"/>
        <v>1</v>
      </c>
      <c r="D31" s="26">
        <v>0</v>
      </c>
      <c r="E31" s="26">
        <v>1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1:13" ht="15">
      <c r="A32" s="22" t="s">
        <v>17</v>
      </c>
      <c r="B32" s="22">
        <f t="shared" si="11"/>
        <v>21</v>
      </c>
      <c r="C32" s="22">
        <f t="shared" si="11"/>
        <v>6</v>
      </c>
      <c r="D32" s="26">
        <v>21</v>
      </c>
      <c r="E32" s="26">
        <v>6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</row>
    <row r="33" spans="1:13" ht="15">
      <c r="A33" s="22" t="s">
        <v>18</v>
      </c>
      <c r="B33" s="22">
        <f t="shared" si="11"/>
        <v>3</v>
      </c>
      <c r="C33" s="22">
        <f t="shared" si="11"/>
        <v>2</v>
      </c>
      <c r="D33" s="26">
        <v>3</v>
      </c>
      <c r="E33" s="26">
        <v>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">
      <c r="A35" s="22" t="s">
        <v>21</v>
      </c>
      <c r="B35" s="27">
        <f aca="true" t="shared" si="12" ref="B35:M35">SUM(B36:B41)</f>
        <v>436</v>
      </c>
      <c r="C35" s="27">
        <f t="shared" si="12"/>
        <v>1158</v>
      </c>
      <c r="D35" s="27">
        <f t="shared" si="12"/>
        <v>0</v>
      </c>
      <c r="E35" s="27">
        <f t="shared" si="12"/>
        <v>0</v>
      </c>
      <c r="F35" s="27">
        <f t="shared" si="12"/>
        <v>12</v>
      </c>
      <c r="G35" s="27">
        <f t="shared" si="12"/>
        <v>16</v>
      </c>
      <c r="H35" s="27">
        <f t="shared" si="12"/>
        <v>424</v>
      </c>
      <c r="I35" s="27">
        <f t="shared" si="12"/>
        <v>1142</v>
      </c>
      <c r="J35" s="27">
        <f>SUM(J36:J41)</f>
        <v>0</v>
      </c>
      <c r="K35" s="27">
        <f>SUM(K36:K41)</f>
        <v>0</v>
      </c>
      <c r="L35" s="27">
        <f t="shared" si="12"/>
        <v>0</v>
      </c>
      <c r="M35" s="27">
        <f t="shared" si="12"/>
        <v>0</v>
      </c>
    </row>
    <row r="36" spans="1:13" ht="15">
      <c r="A36" s="22" t="s">
        <v>13</v>
      </c>
      <c r="B36" s="22">
        <f aca="true" t="shared" si="13" ref="B36:C41">SUM(D36+F36+H36+J36+L36)</f>
        <v>31</v>
      </c>
      <c r="C36" s="22">
        <f t="shared" si="13"/>
        <v>45</v>
      </c>
      <c r="D36" s="26">
        <v>0</v>
      </c>
      <c r="E36" s="26">
        <v>0</v>
      </c>
      <c r="F36" s="26">
        <v>1</v>
      </c>
      <c r="G36" s="26">
        <v>1</v>
      </c>
      <c r="H36" s="26">
        <v>30</v>
      </c>
      <c r="I36" s="26">
        <v>44</v>
      </c>
      <c r="J36" s="26">
        <v>0</v>
      </c>
      <c r="K36" s="26">
        <v>0</v>
      </c>
      <c r="L36" s="26">
        <v>0</v>
      </c>
      <c r="M36" s="26">
        <v>0</v>
      </c>
    </row>
    <row r="37" spans="1:13" ht="15">
      <c r="A37" s="22" t="s">
        <v>14</v>
      </c>
      <c r="B37" s="22">
        <f t="shared" si="13"/>
        <v>45</v>
      </c>
      <c r="C37" s="22">
        <f t="shared" si="13"/>
        <v>130</v>
      </c>
      <c r="D37" s="26">
        <v>0</v>
      </c>
      <c r="E37" s="26">
        <v>0</v>
      </c>
      <c r="F37" s="26">
        <v>2</v>
      </c>
      <c r="G37" s="26">
        <v>0</v>
      </c>
      <c r="H37" s="26">
        <v>43</v>
      </c>
      <c r="I37" s="26">
        <v>130</v>
      </c>
      <c r="J37" s="26">
        <v>0</v>
      </c>
      <c r="K37" s="26">
        <v>0</v>
      </c>
      <c r="L37" s="26">
        <v>0</v>
      </c>
      <c r="M37" s="26">
        <v>0</v>
      </c>
    </row>
    <row r="38" spans="1:13" ht="15">
      <c r="A38" s="22" t="s">
        <v>15</v>
      </c>
      <c r="B38" s="22">
        <f t="shared" si="13"/>
        <v>1</v>
      </c>
      <c r="C38" s="22">
        <f t="shared" si="13"/>
        <v>4</v>
      </c>
      <c r="D38" s="26">
        <v>0</v>
      </c>
      <c r="E38" s="26">
        <v>0</v>
      </c>
      <c r="F38" s="26">
        <v>0</v>
      </c>
      <c r="G38" s="26">
        <v>0</v>
      </c>
      <c r="H38" s="26">
        <v>1</v>
      </c>
      <c r="I38" s="26">
        <v>4</v>
      </c>
      <c r="J38" s="26">
        <v>0</v>
      </c>
      <c r="K38" s="26">
        <v>0</v>
      </c>
      <c r="L38" s="26">
        <v>0</v>
      </c>
      <c r="M38" s="26">
        <v>0</v>
      </c>
    </row>
    <row r="39" spans="1:13" ht="15">
      <c r="A39" s="22" t="s">
        <v>16</v>
      </c>
      <c r="B39" s="22">
        <f t="shared" si="13"/>
        <v>9</v>
      </c>
      <c r="C39" s="22">
        <f t="shared" si="13"/>
        <v>34</v>
      </c>
      <c r="D39" s="26">
        <v>0</v>
      </c>
      <c r="E39" s="26">
        <v>0</v>
      </c>
      <c r="F39" s="26">
        <v>0</v>
      </c>
      <c r="G39" s="26">
        <v>1</v>
      </c>
      <c r="H39" s="26">
        <v>9</v>
      </c>
      <c r="I39" s="26">
        <v>33</v>
      </c>
      <c r="J39" s="26">
        <v>0</v>
      </c>
      <c r="K39" s="26">
        <v>0</v>
      </c>
      <c r="L39" s="26">
        <v>0</v>
      </c>
      <c r="M39" s="26">
        <v>0</v>
      </c>
    </row>
    <row r="40" spans="1:13" ht="15">
      <c r="A40" s="22" t="s">
        <v>17</v>
      </c>
      <c r="B40" s="22">
        <f t="shared" si="13"/>
        <v>316</v>
      </c>
      <c r="C40" s="22">
        <f t="shared" si="13"/>
        <v>836</v>
      </c>
      <c r="D40" s="26">
        <v>0</v>
      </c>
      <c r="E40" s="26">
        <v>0</v>
      </c>
      <c r="F40" s="26">
        <v>7</v>
      </c>
      <c r="G40" s="26">
        <v>13</v>
      </c>
      <c r="H40" s="26">
        <v>309</v>
      </c>
      <c r="I40" s="26">
        <v>823</v>
      </c>
      <c r="J40" s="26">
        <v>0</v>
      </c>
      <c r="K40" s="26">
        <v>0</v>
      </c>
      <c r="L40" s="26">
        <v>0</v>
      </c>
      <c r="M40" s="26">
        <v>0</v>
      </c>
    </row>
    <row r="41" spans="1:13" ht="15">
      <c r="A41" s="22" t="s">
        <v>18</v>
      </c>
      <c r="B41" s="22">
        <f t="shared" si="13"/>
        <v>34</v>
      </c>
      <c r="C41" s="22">
        <f t="shared" si="13"/>
        <v>109</v>
      </c>
      <c r="D41" s="26">
        <v>0</v>
      </c>
      <c r="E41" s="26">
        <v>0</v>
      </c>
      <c r="F41" s="26">
        <v>2</v>
      </c>
      <c r="G41" s="26">
        <v>1</v>
      </c>
      <c r="H41" s="26">
        <v>32</v>
      </c>
      <c r="I41" s="26">
        <v>108</v>
      </c>
      <c r="J41" s="26">
        <v>0</v>
      </c>
      <c r="K41" s="26">
        <v>0</v>
      </c>
      <c r="L41" s="26">
        <v>0</v>
      </c>
      <c r="M41" s="26">
        <v>0</v>
      </c>
    </row>
    <row r="42" spans="1:13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5">
      <c r="A43" s="22" t="s">
        <v>22</v>
      </c>
      <c r="B43" s="27">
        <f aca="true" t="shared" si="14" ref="B43:I43">SUM(B44:B49)</f>
        <v>189</v>
      </c>
      <c r="C43" s="27">
        <f t="shared" si="14"/>
        <v>240</v>
      </c>
      <c r="D43" s="27">
        <f t="shared" si="14"/>
        <v>20</v>
      </c>
      <c r="E43" s="27">
        <f t="shared" si="14"/>
        <v>20</v>
      </c>
      <c r="F43" s="27">
        <f t="shared" si="14"/>
        <v>0</v>
      </c>
      <c r="G43" s="27">
        <f t="shared" si="14"/>
        <v>2</v>
      </c>
      <c r="H43" s="27">
        <f t="shared" si="14"/>
        <v>0</v>
      </c>
      <c r="I43" s="27">
        <f t="shared" si="14"/>
        <v>0</v>
      </c>
      <c r="J43" s="27">
        <f>SUM(J44:J49)</f>
        <v>0</v>
      </c>
      <c r="K43" s="27">
        <f>SUM(K44:K49)</f>
        <v>0</v>
      </c>
      <c r="L43" s="27">
        <f>SUM(L44:L49)</f>
        <v>169</v>
      </c>
      <c r="M43" s="27">
        <f>SUM(M44:M49)</f>
        <v>218</v>
      </c>
    </row>
    <row r="44" spans="1:13" ht="15">
      <c r="A44" s="22" t="s">
        <v>13</v>
      </c>
      <c r="B44" s="22">
        <f aca="true" t="shared" si="15" ref="B44:B49">SUM(D44+F44+H44+J44+L44)</f>
        <v>14</v>
      </c>
      <c r="C44" s="22">
        <f aca="true" t="shared" si="16" ref="C44:C49">SUM(E44+G44+I44+K44+M44)</f>
        <v>19</v>
      </c>
      <c r="D44" s="26">
        <v>1</v>
      </c>
      <c r="E44" s="26">
        <v>2</v>
      </c>
      <c r="F44" s="26">
        <v>0</v>
      </c>
      <c r="G44" s="26">
        <v>1</v>
      </c>
      <c r="H44" s="26">
        <v>0</v>
      </c>
      <c r="I44" s="26">
        <v>0</v>
      </c>
      <c r="J44" s="26">
        <v>0</v>
      </c>
      <c r="K44" s="26">
        <v>0</v>
      </c>
      <c r="L44" s="26">
        <v>13</v>
      </c>
      <c r="M44" s="26">
        <v>16</v>
      </c>
    </row>
    <row r="45" spans="1:13" ht="15">
      <c r="A45" s="22" t="s">
        <v>14</v>
      </c>
      <c r="B45" s="22">
        <f t="shared" si="15"/>
        <v>38</v>
      </c>
      <c r="C45" s="22">
        <f t="shared" si="16"/>
        <v>41</v>
      </c>
      <c r="D45" s="26">
        <v>3</v>
      </c>
      <c r="E45" s="26">
        <v>1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35</v>
      </c>
      <c r="M45" s="26">
        <v>40</v>
      </c>
    </row>
    <row r="46" spans="1:13" ht="15">
      <c r="A46" s="22" t="s">
        <v>15</v>
      </c>
      <c r="B46" s="22">
        <f t="shared" si="15"/>
        <v>2</v>
      </c>
      <c r="C46" s="22">
        <f t="shared" si="16"/>
        <v>4</v>
      </c>
      <c r="D46" s="26">
        <v>0</v>
      </c>
      <c r="E46" s="26">
        <v>1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2</v>
      </c>
      <c r="M46" s="26">
        <v>3</v>
      </c>
    </row>
    <row r="47" spans="1:13" ht="15">
      <c r="A47" s="22" t="s">
        <v>16</v>
      </c>
      <c r="B47" s="22">
        <f t="shared" si="15"/>
        <v>8</v>
      </c>
      <c r="C47" s="22">
        <f t="shared" si="16"/>
        <v>7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8</v>
      </c>
      <c r="M47" s="26">
        <v>6</v>
      </c>
    </row>
    <row r="48" spans="1:13" ht="15">
      <c r="A48" s="22" t="s">
        <v>17</v>
      </c>
      <c r="B48" s="22">
        <f t="shared" si="15"/>
        <v>110</v>
      </c>
      <c r="C48" s="22">
        <f t="shared" si="16"/>
        <v>129</v>
      </c>
      <c r="D48" s="26">
        <v>16</v>
      </c>
      <c r="E48" s="26">
        <v>14</v>
      </c>
      <c r="F48" s="26">
        <v>0</v>
      </c>
      <c r="G48" s="26">
        <v>1</v>
      </c>
      <c r="H48" s="26">
        <v>0</v>
      </c>
      <c r="I48" s="26">
        <v>0</v>
      </c>
      <c r="J48" s="26">
        <v>0</v>
      </c>
      <c r="K48" s="26">
        <v>0</v>
      </c>
      <c r="L48" s="26">
        <v>94</v>
      </c>
      <c r="M48" s="26">
        <v>114</v>
      </c>
    </row>
    <row r="49" spans="1:64" ht="15">
      <c r="A49" s="18" t="s">
        <v>18</v>
      </c>
      <c r="B49" s="22">
        <f t="shared" si="15"/>
        <v>17</v>
      </c>
      <c r="C49" s="22">
        <f t="shared" si="16"/>
        <v>40</v>
      </c>
      <c r="D49" s="29">
        <v>0</v>
      </c>
      <c r="E49" s="29">
        <v>1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17</v>
      </c>
      <c r="M49" s="29">
        <v>39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s="1" customFormat="1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13" ht="15">
      <c r="A51" s="22" t="s">
        <v>23</v>
      </c>
      <c r="B51" s="27">
        <f aca="true" t="shared" si="17" ref="B51:M51">SUM(B52:B57)</f>
        <v>200</v>
      </c>
      <c r="C51" s="27">
        <f t="shared" si="17"/>
        <v>104</v>
      </c>
      <c r="D51" s="27">
        <f t="shared" si="17"/>
        <v>123</v>
      </c>
      <c r="E51" s="27">
        <f t="shared" si="17"/>
        <v>46</v>
      </c>
      <c r="F51" s="27">
        <f t="shared" si="17"/>
        <v>77</v>
      </c>
      <c r="G51" s="27">
        <f t="shared" si="17"/>
        <v>58</v>
      </c>
      <c r="H51" s="27">
        <f t="shared" si="17"/>
        <v>0</v>
      </c>
      <c r="I51" s="27">
        <f t="shared" si="17"/>
        <v>0</v>
      </c>
      <c r="J51" s="27">
        <f>SUM(J52:J57)</f>
        <v>0</v>
      </c>
      <c r="K51" s="27">
        <f>SUM(K52:K57)</f>
        <v>0</v>
      </c>
      <c r="L51" s="27">
        <f t="shared" si="17"/>
        <v>0</v>
      </c>
      <c r="M51" s="27">
        <f t="shared" si="17"/>
        <v>0</v>
      </c>
    </row>
    <row r="52" spans="1:13" ht="15">
      <c r="A52" s="22" t="s">
        <v>13</v>
      </c>
      <c r="B52" s="22">
        <f aca="true" t="shared" si="18" ref="B52:B57">SUM(D52+F52+H52+J52+L52)</f>
        <v>23</v>
      </c>
      <c r="C52" s="22">
        <f aca="true" t="shared" si="19" ref="C52:C57">SUM(E52+G52+I52+K52+M52)</f>
        <v>9</v>
      </c>
      <c r="D52" s="26">
        <v>9</v>
      </c>
      <c r="E52" s="26">
        <v>2</v>
      </c>
      <c r="F52" s="26">
        <v>14</v>
      </c>
      <c r="G52" s="26">
        <v>7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5">
      <c r="A53" s="22" t="s">
        <v>14</v>
      </c>
      <c r="B53" s="22">
        <f t="shared" si="18"/>
        <v>12</v>
      </c>
      <c r="C53" s="22">
        <f t="shared" si="19"/>
        <v>3</v>
      </c>
      <c r="D53" s="26">
        <v>4</v>
      </c>
      <c r="E53" s="26">
        <v>1</v>
      </c>
      <c r="F53" s="26">
        <v>8</v>
      </c>
      <c r="G53" s="26">
        <v>2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5">
      <c r="A54" s="22" t="s">
        <v>15</v>
      </c>
      <c r="B54" s="22">
        <f t="shared" si="18"/>
        <v>1</v>
      </c>
      <c r="C54" s="22">
        <f t="shared" si="19"/>
        <v>0</v>
      </c>
      <c r="D54" s="26">
        <v>0</v>
      </c>
      <c r="E54" s="26">
        <v>0</v>
      </c>
      <c r="F54" s="26">
        <v>1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5">
      <c r="A55" s="22" t="s">
        <v>16</v>
      </c>
      <c r="B55" s="22">
        <f t="shared" si="18"/>
        <v>9</v>
      </c>
      <c r="C55" s="22">
        <f t="shared" si="19"/>
        <v>6</v>
      </c>
      <c r="D55" s="26">
        <v>1</v>
      </c>
      <c r="E55" s="26">
        <v>3</v>
      </c>
      <c r="F55" s="26">
        <v>8</v>
      </c>
      <c r="G55" s="26">
        <v>3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</row>
    <row r="56" spans="1:13" ht="15">
      <c r="A56" s="22" t="s">
        <v>17</v>
      </c>
      <c r="B56" s="22">
        <f t="shared" si="18"/>
        <v>145</v>
      </c>
      <c r="C56" s="22">
        <f t="shared" si="19"/>
        <v>79</v>
      </c>
      <c r="D56" s="26">
        <v>103</v>
      </c>
      <c r="E56" s="26">
        <v>37</v>
      </c>
      <c r="F56" s="26">
        <v>42</v>
      </c>
      <c r="G56" s="26">
        <v>42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5">
      <c r="A57" s="22" t="s">
        <v>18</v>
      </c>
      <c r="B57" s="22">
        <f t="shared" si="18"/>
        <v>10</v>
      </c>
      <c r="C57" s="22">
        <f t="shared" si="19"/>
        <v>7</v>
      </c>
      <c r="D57" s="26">
        <v>6</v>
      </c>
      <c r="E57" s="26">
        <v>3</v>
      </c>
      <c r="F57" s="26">
        <v>4</v>
      </c>
      <c r="G57" s="26">
        <v>4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">
      <c r="A59" s="22" t="s">
        <v>24</v>
      </c>
      <c r="B59" s="27">
        <f aca="true" t="shared" si="20" ref="B59:M59">SUM(B60:B65)</f>
        <v>219</v>
      </c>
      <c r="C59" s="27">
        <f t="shared" si="20"/>
        <v>900</v>
      </c>
      <c r="D59" s="27">
        <f t="shared" si="20"/>
        <v>80</v>
      </c>
      <c r="E59" s="27">
        <f t="shared" si="20"/>
        <v>354</v>
      </c>
      <c r="F59" s="27">
        <f t="shared" si="20"/>
        <v>92</v>
      </c>
      <c r="G59" s="27">
        <f t="shared" si="20"/>
        <v>355</v>
      </c>
      <c r="H59" s="27">
        <f t="shared" si="20"/>
        <v>47</v>
      </c>
      <c r="I59" s="27">
        <f t="shared" si="20"/>
        <v>183</v>
      </c>
      <c r="J59" s="27">
        <f>SUM(J60:J65)</f>
        <v>0</v>
      </c>
      <c r="K59" s="27">
        <f>SUM(K60:K65)</f>
        <v>8</v>
      </c>
      <c r="L59" s="27">
        <f t="shared" si="20"/>
        <v>0</v>
      </c>
      <c r="M59" s="27">
        <f t="shared" si="20"/>
        <v>0</v>
      </c>
    </row>
    <row r="60" spans="1:13" ht="15">
      <c r="A60" s="22" t="s">
        <v>13</v>
      </c>
      <c r="B60" s="22">
        <f aca="true" t="shared" si="21" ref="B60:B65">SUM(D60+F60+H60+J60+L60)</f>
        <v>17</v>
      </c>
      <c r="C60" s="22">
        <f aca="true" t="shared" si="22" ref="C60:C65">SUM(E60+G60+I60+K60+M60)</f>
        <v>37</v>
      </c>
      <c r="D60" s="26">
        <v>4</v>
      </c>
      <c r="E60" s="26">
        <v>12</v>
      </c>
      <c r="F60" s="26">
        <v>9</v>
      </c>
      <c r="G60" s="26">
        <v>15</v>
      </c>
      <c r="H60" s="26">
        <v>4</v>
      </c>
      <c r="I60" s="26">
        <v>9</v>
      </c>
      <c r="J60" s="26">
        <v>0</v>
      </c>
      <c r="K60" s="26">
        <v>1</v>
      </c>
      <c r="L60" s="26">
        <v>0</v>
      </c>
      <c r="M60" s="26">
        <v>0</v>
      </c>
    </row>
    <row r="61" spans="1:13" ht="15">
      <c r="A61" s="22" t="s">
        <v>14</v>
      </c>
      <c r="B61" s="22">
        <f t="shared" si="21"/>
        <v>24</v>
      </c>
      <c r="C61" s="22">
        <f t="shared" si="22"/>
        <v>106</v>
      </c>
      <c r="D61" s="26">
        <v>7</v>
      </c>
      <c r="E61" s="26">
        <v>48</v>
      </c>
      <c r="F61" s="26">
        <v>13</v>
      </c>
      <c r="G61" s="26">
        <v>44</v>
      </c>
      <c r="H61" s="26">
        <v>4</v>
      </c>
      <c r="I61" s="26">
        <v>11</v>
      </c>
      <c r="J61" s="26">
        <v>0</v>
      </c>
      <c r="K61" s="26">
        <v>3</v>
      </c>
      <c r="L61" s="26">
        <v>0</v>
      </c>
      <c r="M61" s="26">
        <v>0</v>
      </c>
    </row>
    <row r="62" spans="1:13" ht="15">
      <c r="A62" s="22" t="s">
        <v>15</v>
      </c>
      <c r="B62" s="22">
        <f t="shared" si="21"/>
        <v>0</v>
      </c>
      <c r="C62" s="22">
        <f t="shared" si="22"/>
        <v>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1</v>
      </c>
      <c r="J62" s="26">
        <v>0</v>
      </c>
      <c r="K62" s="26">
        <v>0</v>
      </c>
      <c r="L62" s="26">
        <v>0</v>
      </c>
      <c r="M62" s="26">
        <v>0</v>
      </c>
    </row>
    <row r="63" spans="1:13" ht="15">
      <c r="A63" s="22" t="s">
        <v>16</v>
      </c>
      <c r="B63" s="22">
        <f t="shared" si="21"/>
        <v>7</v>
      </c>
      <c r="C63" s="22">
        <f t="shared" si="22"/>
        <v>28</v>
      </c>
      <c r="D63" s="26">
        <v>3</v>
      </c>
      <c r="E63" s="26">
        <v>7</v>
      </c>
      <c r="F63" s="26">
        <v>3</v>
      </c>
      <c r="G63" s="26">
        <v>16</v>
      </c>
      <c r="H63" s="26">
        <v>1</v>
      </c>
      <c r="I63" s="26">
        <v>5</v>
      </c>
      <c r="J63" s="26">
        <v>0</v>
      </c>
      <c r="K63" s="26">
        <v>0</v>
      </c>
      <c r="L63" s="26">
        <v>0</v>
      </c>
      <c r="M63" s="26">
        <v>0</v>
      </c>
    </row>
    <row r="64" spans="1:13" ht="15">
      <c r="A64" s="22" t="s">
        <v>17</v>
      </c>
      <c r="B64" s="22">
        <f t="shared" si="21"/>
        <v>159</v>
      </c>
      <c r="C64" s="22">
        <f t="shared" si="22"/>
        <v>670</v>
      </c>
      <c r="D64" s="26">
        <v>64</v>
      </c>
      <c r="E64" s="26">
        <v>266</v>
      </c>
      <c r="F64" s="26">
        <v>59</v>
      </c>
      <c r="G64" s="26">
        <v>267</v>
      </c>
      <c r="H64" s="26">
        <v>36</v>
      </c>
      <c r="I64" s="26">
        <v>133</v>
      </c>
      <c r="J64" s="26">
        <v>0</v>
      </c>
      <c r="K64" s="26">
        <v>4</v>
      </c>
      <c r="L64" s="26">
        <v>0</v>
      </c>
      <c r="M64" s="26">
        <v>0</v>
      </c>
    </row>
    <row r="65" spans="1:13" ht="15">
      <c r="A65" s="18" t="s">
        <v>18</v>
      </c>
      <c r="B65" s="22">
        <f t="shared" si="21"/>
        <v>12</v>
      </c>
      <c r="C65" s="22">
        <f t="shared" si="22"/>
        <v>58</v>
      </c>
      <c r="D65" s="29">
        <v>2</v>
      </c>
      <c r="E65" s="29">
        <v>21</v>
      </c>
      <c r="F65" s="29">
        <v>8</v>
      </c>
      <c r="G65" s="29">
        <v>13</v>
      </c>
      <c r="H65" s="29">
        <v>2</v>
      </c>
      <c r="I65" s="29">
        <v>24</v>
      </c>
      <c r="J65" s="29">
        <v>0</v>
      </c>
      <c r="K65" s="29">
        <v>0</v>
      </c>
      <c r="L65" s="29">
        <v>0</v>
      </c>
      <c r="M65" s="29">
        <v>0</v>
      </c>
    </row>
    <row r="66" spans="1:13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5">
      <c r="A67" s="22" t="s">
        <v>25</v>
      </c>
      <c r="B67" s="27">
        <f aca="true" t="shared" si="23" ref="B67:M67">SUM(B68:B73)</f>
        <v>156</v>
      </c>
      <c r="C67" s="27">
        <f t="shared" si="23"/>
        <v>108</v>
      </c>
      <c r="D67" s="27">
        <f t="shared" si="23"/>
        <v>21</v>
      </c>
      <c r="E67" s="27">
        <f t="shared" si="23"/>
        <v>16</v>
      </c>
      <c r="F67" s="27">
        <f t="shared" si="23"/>
        <v>135</v>
      </c>
      <c r="G67" s="27">
        <f t="shared" si="23"/>
        <v>92</v>
      </c>
      <c r="H67" s="27">
        <f t="shared" si="23"/>
        <v>0</v>
      </c>
      <c r="I67" s="27">
        <f t="shared" si="23"/>
        <v>0</v>
      </c>
      <c r="J67" s="27">
        <f>SUM(J68:J73)</f>
        <v>0</v>
      </c>
      <c r="K67" s="27">
        <f>SUM(K68:K73)</f>
        <v>0</v>
      </c>
      <c r="L67" s="27">
        <f t="shared" si="23"/>
        <v>0</v>
      </c>
      <c r="M67" s="27">
        <f t="shared" si="23"/>
        <v>0</v>
      </c>
    </row>
    <row r="68" spans="1:13" ht="15">
      <c r="A68" s="22" t="s">
        <v>13</v>
      </c>
      <c r="B68" s="22">
        <f aca="true" t="shared" si="24" ref="B68:B73">SUM(D68+F68+H68+J68+L68)</f>
        <v>22</v>
      </c>
      <c r="C68" s="22">
        <f aca="true" t="shared" si="25" ref="C68:C73">SUM(E68+G68+I68+K68+M68)</f>
        <v>9</v>
      </c>
      <c r="D68" s="26">
        <v>1</v>
      </c>
      <c r="E68" s="26">
        <v>0</v>
      </c>
      <c r="F68" s="26">
        <v>21</v>
      </c>
      <c r="G68" s="26">
        <v>9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</row>
    <row r="69" spans="1:13" ht="15">
      <c r="A69" s="22" t="s">
        <v>14</v>
      </c>
      <c r="B69" s="22">
        <f t="shared" si="24"/>
        <v>12</v>
      </c>
      <c r="C69" s="22">
        <f t="shared" si="25"/>
        <v>9</v>
      </c>
      <c r="D69" s="26">
        <v>0</v>
      </c>
      <c r="E69" s="26">
        <v>1</v>
      </c>
      <c r="F69" s="26">
        <v>12</v>
      </c>
      <c r="G69" s="26">
        <v>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</row>
    <row r="70" spans="1:13" ht="15">
      <c r="A70" s="22" t="s">
        <v>15</v>
      </c>
      <c r="B70" s="22">
        <f t="shared" si="24"/>
        <v>3</v>
      </c>
      <c r="C70" s="22">
        <f t="shared" si="25"/>
        <v>0</v>
      </c>
      <c r="D70" s="26">
        <v>0</v>
      </c>
      <c r="E70" s="26">
        <v>0</v>
      </c>
      <c r="F70" s="26">
        <v>3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</row>
    <row r="71" spans="1:13" ht="15">
      <c r="A71" s="22" t="s">
        <v>16</v>
      </c>
      <c r="B71" s="22">
        <f t="shared" si="24"/>
        <v>11</v>
      </c>
      <c r="C71" s="22">
        <f t="shared" si="25"/>
        <v>3</v>
      </c>
      <c r="D71" s="26">
        <v>1</v>
      </c>
      <c r="E71" s="26">
        <v>1</v>
      </c>
      <c r="F71" s="26">
        <v>10</v>
      </c>
      <c r="G71" s="26">
        <v>2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</row>
    <row r="72" spans="1:13" ht="15">
      <c r="A72" s="22" t="s">
        <v>17</v>
      </c>
      <c r="B72" s="22">
        <f t="shared" si="24"/>
        <v>96</v>
      </c>
      <c r="C72" s="22">
        <f t="shared" si="25"/>
        <v>79</v>
      </c>
      <c r="D72" s="26">
        <v>15</v>
      </c>
      <c r="E72" s="26">
        <v>8</v>
      </c>
      <c r="F72" s="26">
        <v>81</v>
      </c>
      <c r="G72" s="26">
        <v>71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</row>
    <row r="73" spans="1:13" ht="15">
      <c r="A73" s="18" t="s">
        <v>18</v>
      </c>
      <c r="B73" s="22">
        <f t="shared" si="24"/>
        <v>12</v>
      </c>
      <c r="C73" s="22">
        <f t="shared" si="25"/>
        <v>8</v>
      </c>
      <c r="D73" s="29">
        <v>4</v>
      </c>
      <c r="E73" s="29">
        <v>6</v>
      </c>
      <c r="F73" s="29">
        <v>8</v>
      </c>
      <c r="G73" s="29">
        <v>2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5">
      <c r="A75" s="18" t="s">
        <v>26</v>
      </c>
      <c r="B75" s="25">
        <f aca="true" t="shared" si="26" ref="B75:M75">SUM(B76:B81)</f>
        <v>121</v>
      </c>
      <c r="C75" s="25">
        <f t="shared" si="26"/>
        <v>57</v>
      </c>
      <c r="D75" s="25">
        <f t="shared" si="26"/>
        <v>114</v>
      </c>
      <c r="E75" s="25">
        <f t="shared" si="26"/>
        <v>52</v>
      </c>
      <c r="F75" s="25">
        <f t="shared" si="26"/>
        <v>7</v>
      </c>
      <c r="G75" s="25">
        <f t="shared" si="26"/>
        <v>5</v>
      </c>
      <c r="H75" s="25">
        <f t="shared" si="26"/>
        <v>0</v>
      </c>
      <c r="I75" s="25">
        <f t="shared" si="26"/>
        <v>0</v>
      </c>
      <c r="J75" s="25">
        <f>SUM(J76:J81)</f>
        <v>0</v>
      </c>
      <c r="K75" s="25">
        <f>SUM(K76:K81)</f>
        <v>0</v>
      </c>
      <c r="L75" s="25">
        <f t="shared" si="26"/>
        <v>0</v>
      </c>
      <c r="M75" s="25">
        <f t="shared" si="26"/>
        <v>0</v>
      </c>
    </row>
    <row r="76" spans="1:13" ht="15">
      <c r="A76" s="22" t="s">
        <v>13</v>
      </c>
      <c r="B76" s="22">
        <f aca="true" t="shared" si="27" ref="B76:B81">SUM(D76+F76+H76+J76+L76)</f>
        <v>5</v>
      </c>
      <c r="C76" s="22">
        <f aca="true" t="shared" si="28" ref="C76:C81">SUM(E76+G76+I76+K76+M76)</f>
        <v>2</v>
      </c>
      <c r="D76" s="26">
        <v>5</v>
      </c>
      <c r="E76" s="26">
        <v>1</v>
      </c>
      <c r="F76" s="26">
        <v>0</v>
      </c>
      <c r="G76" s="26">
        <v>1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</row>
    <row r="77" spans="1:13" ht="15">
      <c r="A77" s="22" t="s">
        <v>14</v>
      </c>
      <c r="B77" s="22">
        <f t="shared" si="27"/>
        <v>4</v>
      </c>
      <c r="C77" s="22">
        <f t="shared" si="28"/>
        <v>3</v>
      </c>
      <c r="D77" s="26">
        <v>3</v>
      </c>
      <c r="E77" s="26">
        <v>3</v>
      </c>
      <c r="F77" s="26">
        <v>1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</row>
    <row r="78" spans="1:13" ht="15">
      <c r="A78" s="22" t="s">
        <v>15</v>
      </c>
      <c r="B78" s="22">
        <f t="shared" si="27"/>
        <v>0</v>
      </c>
      <c r="C78" s="22">
        <f t="shared" si="28"/>
        <v>1</v>
      </c>
      <c r="D78" s="26">
        <v>0</v>
      </c>
      <c r="E78" s="26">
        <v>1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</row>
    <row r="79" spans="1:13" ht="15">
      <c r="A79" s="22" t="s">
        <v>16</v>
      </c>
      <c r="B79" s="22">
        <f t="shared" si="27"/>
        <v>3</v>
      </c>
      <c r="C79" s="22">
        <f t="shared" si="28"/>
        <v>2</v>
      </c>
      <c r="D79" s="26">
        <v>2</v>
      </c>
      <c r="E79" s="26">
        <v>2</v>
      </c>
      <c r="F79" s="26">
        <v>1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</row>
    <row r="80" spans="1:13" ht="15">
      <c r="A80" s="22" t="s">
        <v>17</v>
      </c>
      <c r="B80" s="22">
        <f t="shared" si="27"/>
        <v>106</v>
      </c>
      <c r="C80" s="22">
        <f t="shared" si="28"/>
        <v>44</v>
      </c>
      <c r="D80" s="26">
        <v>101</v>
      </c>
      <c r="E80" s="26">
        <v>40</v>
      </c>
      <c r="F80" s="26">
        <v>5</v>
      </c>
      <c r="G80" s="26">
        <v>4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</row>
    <row r="81" spans="1:13" ht="15">
      <c r="A81" s="22" t="s">
        <v>18</v>
      </c>
      <c r="B81" s="22">
        <f t="shared" si="27"/>
        <v>3</v>
      </c>
      <c r="C81" s="22">
        <f t="shared" si="28"/>
        <v>5</v>
      </c>
      <c r="D81" s="26">
        <v>3</v>
      </c>
      <c r="E81" s="26">
        <v>5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</row>
    <row r="82" spans="1:13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ht="15">
      <c r="A83" s="22" t="s">
        <v>27</v>
      </c>
      <c r="B83" s="27">
        <f aca="true" t="shared" si="29" ref="B83:M83">SUM(B84:B89)</f>
        <v>8</v>
      </c>
      <c r="C83" s="27">
        <f t="shared" si="29"/>
        <v>6</v>
      </c>
      <c r="D83" s="27">
        <f t="shared" si="29"/>
        <v>6</v>
      </c>
      <c r="E83" s="27">
        <f t="shared" si="29"/>
        <v>6</v>
      </c>
      <c r="F83" s="27">
        <f t="shared" si="29"/>
        <v>2</v>
      </c>
      <c r="G83" s="27">
        <f t="shared" si="29"/>
        <v>0</v>
      </c>
      <c r="H83" s="27">
        <f t="shared" si="29"/>
        <v>0</v>
      </c>
      <c r="I83" s="27">
        <f t="shared" si="29"/>
        <v>0</v>
      </c>
      <c r="J83" s="27">
        <f>SUM(J84:J89)</f>
        <v>0</v>
      </c>
      <c r="K83" s="27">
        <f>SUM(K84:K89)</f>
        <v>0</v>
      </c>
      <c r="L83" s="27">
        <f t="shared" si="29"/>
        <v>0</v>
      </c>
      <c r="M83" s="27">
        <f t="shared" si="29"/>
        <v>0</v>
      </c>
    </row>
    <row r="84" spans="1:13" ht="15">
      <c r="A84" s="22" t="s">
        <v>13</v>
      </c>
      <c r="B84" s="22">
        <f aca="true" t="shared" si="30" ref="B84:B89">SUM(D84+F84+H84+J84+L84)</f>
        <v>0</v>
      </c>
      <c r="C84" s="22">
        <f aca="true" t="shared" si="31" ref="C84:C89">SUM(E84+G84+I84+K84+M84)</f>
        <v>1</v>
      </c>
      <c r="D84" s="26">
        <v>0</v>
      </c>
      <c r="E84" s="26">
        <v>1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</row>
    <row r="85" spans="1:13" ht="15">
      <c r="A85" s="22" t="s">
        <v>14</v>
      </c>
      <c r="B85" s="22">
        <f t="shared" si="30"/>
        <v>3</v>
      </c>
      <c r="C85" s="22">
        <f t="shared" si="31"/>
        <v>1</v>
      </c>
      <c r="D85" s="26">
        <v>3</v>
      </c>
      <c r="E85" s="26">
        <v>1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</row>
    <row r="86" spans="1:13" ht="15">
      <c r="A86" s="22" t="s">
        <v>15</v>
      </c>
      <c r="B86" s="22">
        <f t="shared" si="30"/>
        <v>0</v>
      </c>
      <c r="C86" s="22">
        <f t="shared" si="31"/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</row>
    <row r="87" spans="1:13" ht="15">
      <c r="A87" s="22" t="s">
        <v>16</v>
      </c>
      <c r="B87" s="22">
        <f t="shared" si="30"/>
        <v>0</v>
      </c>
      <c r="C87" s="22">
        <f t="shared" si="31"/>
        <v>1</v>
      </c>
      <c r="D87" s="26">
        <v>0</v>
      </c>
      <c r="E87" s="26">
        <v>1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</row>
    <row r="88" spans="1:13" ht="15">
      <c r="A88" s="22" t="s">
        <v>17</v>
      </c>
      <c r="B88" s="22">
        <f t="shared" si="30"/>
        <v>4</v>
      </c>
      <c r="C88" s="22">
        <f t="shared" si="31"/>
        <v>3</v>
      </c>
      <c r="D88" s="26">
        <v>3</v>
      </c>
      <c r="E88" s="26">
        <v>3</v>
      </c>
      <c r="F88" s="26">
        <v>1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</row>
    <row r="89" spans="1:13" ht="15">
      <c r="A89" s="22" t="s">
        <v>18</v>
      </c>
      <c r="B89" s="22">
        <f t="shared" si="30"/>
        <v>1</v>
      </c>
      <c r="C89" s="22">
        <f t="shared" si="31"/>
        <v>0</v>
      </c>
      <c r="D89" s="26">
        <v>0</v>
      </c>
      <c r="E89" s="26">
        <v>0</v>
      </c>
      <c r="F89" s="26">
        <v>1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</row>
    <row r="90" spans="1:13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5">
      <c r="A91" s="22" t="s">
        <v>28</v>
      </c>
      <c r="B91" s="27">
        <f aca="true" t="shared" si="32" ref="B91:M91">SUM(B92:B97)</f>
        <v>454</v>
      </c>
      <c r="C91" s="27">
        <f t="shared" si="32"/>
        <v>600</v>
      </c>
      <c r="D91" s="27">
        <f t="shared" si="32"/>
        <v>0</v>
      </c>
      <c r="E91" s="27">
        <f t="shared" si="32"/>
        <v>0</v>
      </c>
      <c r="F91" s="27">
        <f t="shared" si="32"/>
        <v>0</v>
      </c>
      <c r="G91" s="27">
        <f t="shared" si="32"/>
        <v>0</v>
      </c>
      <c r="H91" s="27">
        <f t="shared" si="32"/>
        <v>0</v>
      </c>
      <c r="I91" s="27">
        <f t="shared" si="32"/>
        <v>0</v>
      </c>
      <c r="J91" s="27">
        <f>SUM(J92:J97)</f>
        <v>0</v>
      </c>
      <c r="K91" s="27">
        <f>SUM(K92:K97)</f>
        <v>0</v>
      </c>
      <c r="L91" s="27">
        <f t="shared" si="32"/>
        <v>454</v>
      </c>
      <c r="M91" s="27">
        <f t="shared" si="32"/>
        <v>600</v>
      </c>
    </row>
    <row r="92" spans="1:13" ht="15">
      <c r="A92" s="22" t="s">
        <v>13</v>
      </c>
      <c r="B92" s="22">
        <f aca="true" t="shared" si="33" ref="B92:B97">SUM(D92+F92+H92+J92+L92)</f>
        <v>40</v>
      </c>
      <c r="C92" s="22">
        <f aca="true" t="shared" si="34" ref="C92:C97">SUM(E92+G92+I92+K92+M92)</f>
        <v>32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40</v>
      </c>
      <c r="M92" s="26">
        <v>32</v>
      </c>
    </row>
    <row r="93" spans="1:13" ht="15">
      <c r="A93" s="22" t="s">
        <v>14</v>
      </c>
      <c r="B93" s="22">
        <f t="shared" si="33"/>
        <v>46</v>
      </c>
      <c r="C93" s="22">
        <f t="shared" si="34"/>
        <v>38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46</v>
      </c>
      <c r="M93" s="26">
        <v>38</v>
      </c>
    </row>
    <row r="94" spans="1:13" ht="15">
      <c r="A94" s="22" t="s">
        <v>15</v>
      </c>
      <c r="B94" s="22">
        <f t="shared" si="33"/>
        <v>7</v>
      </c>
      <c r="C94" s="22">
        <f t="shared" si="34"/>
        <v>13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7</v>
      </c>
      <c r="M94" s="26">
        <v>13</v>
      </c>
    </row>
    <row r="95" spans="1:13" ht="15">
      <c r="A95" s="22" t="s">
        <v>16</v>
      </c>
      <c r="B95" s="22">
        <f t="shared" si="33"/>
        <v>16</v>
      </c>
      <c r="C95" s="22">
        <f t="shared" si="34"/>
        <v>31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16</v>
      </c>
      <c r="M95" s="26">
        <v>31</v>
      </c>
    </row>
    <row r="96" spans="1:13" ht="15">
      <c r="A96" s="22" t="s">
        <v>17</v>
      </c>
      <c r="B96" s="22">
        <f t="shared" si="33"/>
        <v>272</v>
      </c>
      <c r="C96" s="22">
        <f t="shared" si="34"/>
        <v>398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272</v>
      </c>
      <c r="M96" s="26">
        <v>398</v>
      </c>
    </row>
    <row r="97" spans="1:13" ht="15">
      <c r="A97" s="22" t="s">
        <v>18</v>
      </c>
      <c r="B97" s="22">
        <f t="shared" si="33"/>
        <v>73</v>
      </c>
      <c r="C97" s="22">
        <f t="shared" si="34"/>
        <v>88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73</v>
      </c>
      <c r="M97" s="26">
        <v>88</v>
      </c>
    </row>
    <row r="98" spans="1:13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5">
      <c r="A99" s="22" t="s">
        <v>29</v>
      </c>
      <c r="B99" s="27">
        <f aca="true" t="shared" si="35" ref="B99:M99">SUM(B100:B105)</f>
        <v>671</v>
      </c>
      <c r="C99" s="27">
        <f t="shared" si="35"/>
        <v>711</v>
      </c>
      <c r="D99" s="27">
        <f t="shared" si="35"/>
        <v>84</v>
      </c>
      <c r="E99" s="27">
        <f t="shared" si="35"/>
        <v>99</v>
      </c>
      <c r="F99" s="27">
        <f t="shared" si="35"/>
        <v>587</v>
      </c>
      <c r="G99" s="27">
        <f t="shared" si="35"/>
        <v>612</v>
      </c>
      <c r="H99" s="27">
        <f t="shared" si="35"/>
        <v>0</v>
      </c>
      <c r="I99" s="27">
        <f t="shared" si="35"/>
        <v>0</v>
      </c>
      <c r="J99" s="27">
        <f>SUM(J100:J105)</f>
        <v>0</v>
      </c>
      <c r="K99" s="27">
        <f>SUM(K100:K105)</f>
        <v>0</v>
      </c>
      <c r="L99" s="27">
        <f t="shared" si="35"/>
        <v>0</v>
      </c>
      <c r="M99" s="27">
        <f t="shared" si="35"/>
        <v>0</v>
      </c>
    </row>
    <row r="100" spans="1:13" ht="15">
      <c r="A100" s="22" t="s">
        <v>13</v>
      </c>
      <c r="B100" s="22">
        <f aca="true" t="shared" si="36" ref="B100:B105">SUM(D100+F100+H100+J100+L100)</f>
        <v>85</v>
      </c>
      <c r="C100" s="22">
        <f aca="true" t="shared" si="37" ref="C100:C105">SUM(E100+G100+I100+K100+M100)</f>
        <v>60</v>
      </c>
      <c r="D100" s="26">
        <v>2</v>
      </c>
      <c r="E100" s="26">
        <v>1</v>
      </c>
      <c r="F100" s="26">
        <v>83</v>
      </c>
      <c r="G100" s="26">
        <v>59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</row>
    <row r="101" spans="1:13" ht="15">
      <c r="A101" s="22" t="s">
        <v>14</v>
      </c>
      <c r="B101" s="22">
        <f t="shared" si="36"/>
        <v>58</v>
      </c>
      <c r="C101" s="22">
        <f t="shared" si="37"/>
        <v>47</v>
      </c>
      <c r="D101" s="26">
        <v>6</v>
      </c>
      <c r="E101" s="26">
        <v>9</v>
      </c>
      <c r="F101" s="26">
        <v>52</v>
      </c>
      <c r="G101" s="26">
        <v>38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</row>
    <row r="102" spans="1:13" ht="15">
      <c r="A102" s="22" t="s">
        <v>15</v>
      </c>
      <c r="B102" s="22">
        <f t="shared" si="36"/>
        <v>6</v>
      </c>
      <c r="C102" s="22">
        <f t="shared" si="37"/>
        <v>7</v>
      </c>
      <c r="D102" s="26">
        <v>1</v>
      </c>
      <c r="E102" s="26">
        <v>0</v>
      </c>
      <c r="F102" s="26">
        <v>5</v>
      </c>
      <c r="G102" s="26">
        <v>7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</row>
    <row r="103" spans="1:13" ht="15">
      <c r="A103" s="22" t="s">
        <v>16</v>
      </c>
      <c r="B103" s="22">
        <f t="shared" si="36"/>
        <v>57</v>
      </c>
      <c r="C103" s="22">
        <f t="shared" si="37"/>
        <v>42</v>
      </c>
      <c r="D103" s="26">
        <v>3</v>
      </c>
      <c r="E103" s="26">
        <v>2</v>
      </c>
      <c r="F103" s="26">
        <v>54</v>
      </c>
      <c r="G103" s="26">
        <v>40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</row>
    <row r="104" spans="1:13" ht="15">
      <c r="A104" s="22" t="s">
        <v>17</v>
      </c>
      <c r="B104" s="22">
        <f t="shared" si="36"/>
        <v>429</v>
      </c>
      <c r="C104" s="22">
        <f t="shared" si="37"/>
        <v>507</v>
      </c>
      <c r="D104" s="26">
        <v>63</v>
      </c>
      <c r="E104" s="26">
        <v>80</v>
      </c>
      <c r="F104" s="26">
        <v>366</v>
      </c>
      <c r="G104" s="26">
        <v>427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</row>
    <row r="105" spans="1:13" ht="15">
      <c r="A105" s="22" t="s">
        <v>18</v>
      </c>
      <c r="B105" s="22">
        <f t="shared" si="36"/>
        <v>36</v>
      </c>
      <c r="C105" s="22">
        <f t="shared" si="37"/>
        <v>48</v>
      </c>
      <c r="D105" s="26">
        <v>9</v>
      </c>
      <c r="E105" s="26">
        <v>7</v>
      </c>
      <c r="F105" s="26">
        <v>27</v>
      </c>
      <c r="G105" s="26">
        <v>41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</row>
    <row r="106" spans="1:13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5" customHeight="1">
      <c r="A107" s="22" t="s">
        <v>30</v>
      </c>
      <c r="B107" s="27">
        <f aca="true" t="shared" si="38" ref="B107:M107">SUM(B108:B113)</f>
        <v>359</v>
      </c>
      <c r="C107" s="27">
        <f t="shared" si="38"/>
        <v>442</v>
      </c>
      <c r="D107" s="27">
        <f t="shared" si="38"/>
        <v>11</v>
      </c>
      <c r="E107" s="27">
        <f t="shared" si="38"/>
        <v>6</v>
      </c>
      <c r="F107" s="27">
        <f t="shared" si="38"/>
        <v>62</v>
      </c>
      <c r="G107" s="27">
        <f t="shared" si="38"/>
        <v>67</v>
      </c>
      <c r="H107" s="27">
        <f t="shared" si="38"/>
        <v>0</v>
      </c>
      <c r="I107" s="27">
        <f t="shared" si="38"/>
        <v>0</v>
      </c>
      <c r="J107" s="27">
        <f>SUM(J108:J113)</f>
        <v>0</v>
      </c>
      <c r="K107" s="27">
        <f>SUM(K108:K113)</f>
        <v>0</v>
      </c>
      <c r="L107" s="27">
        <f t="shared" si="38"/>
        <v>286</v>
      </c>
      <c r="M107" s="27">
        <f t="shared" si="38"/>
        <v>369</v>
      </c>
    </row>
    <row r="108" spans="1:13" ht="15">
      <c r="A108" s="22" t="s">
        <v>13</v>
      </c>
      <c r="B108" s="22">
        <f aca="true" t="shared" si="39" ref="B108:B113">SUM(D108+F108+H108+J108+L108)</f>
        <v>22</v>
      </c>
      <c r="C108" s="22">
        <f aca="true" t="shared" si="40" ref="C108:C113">SUM(E108+G108+I108+K108+M108)</f>
        <v>25</v>
      </c>
      <c r="D108" s="26">
        <v>0</v>
      </c>
      <c r="E108" s="26">
        <v>0</v>
      </c>
      <c r="F108" s="26">
        <v>2</v>
      </c>
      <c r="G108" s="26">
        <v>6</v>
      </c>
      <c r="H108" s="26">
        <v>0</v>
      </c>
      <c r="I108" s="26">
        <v>0</v>
      </c>
      <c r="J108" s="26">
        <v>0</v>
      </c>
      <c r="K108" s="26">
        <v>0</v>
      </c>
      <c r="L108" s="26">
        <v>20</v>
      </c>
      <c r="M108" s="26">
        <v>19</v>
      </c>
    </row>
    <row r="109" spans="1:13" ht="15">
      <c r="A109" s="22" t="s">
        <v>14</v>
      </c>
      <c r="B109" s="22">
        <f t="shared" si="39"/>
        <v>86</v>
      </c>
      <c r="C109" s="22">
        <f t="shared" si="40"/>
        <v>98</v>
      </c>
      <c r="D109" s="26">
        <v>1</v>
      </c>
      <c r="E109" s="26">
        <v>0</v>
      </c>
      <c r="F109" s="26">
        <v>8</v>
      </c>
      <c r="G109" s="26">
        <v>5</v>
      </c>
      <c r="H109" s="26">
        <v>0</v>
      </c>
      <c r="I109" s="26">
        <v>0</v>
      </c>
      <c r="J109" s="26">
        <v>0</v>
      </c>
      <c r="K109" s="26">
        <v>0</v>
      </c>
      <c r="L109" s="26">
        <v>77</v>
      </c>
      <c r="M109" s="26">
        <v>93</v>
      </c>
    </row>
    <row r="110" spans="1:13" ht="15">
      <c r="A110" s="22" t="s">
        <v>15</v>
      </c>
      <c r="B110" s="22">
        <f t="shared" si="39"/>
        <v>2</v>
      </c>
      <c r="C110" s="22">
        <f t="shared" si="40"/>
        <v>4</v>
      </c>
      <c r="D110" s="26">
        <v>0</v>
      </c>
      <c r="E110" s="26">
        <v>0</v>
      </c>
      <c r="F110" s="26">
        <v>1</v>
      </c>
      <c r="G110" s="26">
        <v>1</v>
      </c>
      <c r="H110" s="26">
        <v>0</v>
      </c>
      <c r="I110" s="26">
        <v>0</v>
      </c>
      <c r="J110" s="26">
        <v>0</v>
      </c>
      <c r="K110" s="26">
        <v>0</v>
      </c>
      <c r="L110" s="26">
        <v>1</v>
      </c>
      <c r="M110" s="26">
        <v>3</v>
      </c>
    </row>
    <row r="111" spans="1:13" ht="15">
      <c r="A111" s="22" t="s">
        <v>16</v>
      </c>
      <c r="B111" s="22">
        <f t="shared" si="39"/>
        <v>15</v>
      </c>
      <c r="C111" s="22">
        <f t="shared" si="40"/>
        <v>23</v>
      </c>
      <c r="D111" s="26">
        <v>0</v>
      </c>
      <c r="E111" s="26">
        <v>0</v>
      </c>
      <c r="F111" s="26">
        <v>4</v>
      </c>
      <c r="G111" s="26">
        <v>3</v>
      </c>
      <c r="H111" s="26">
        <v>0</v>
      </c>
      <c r="I111" s="26">
        <v>0</v>
      </c>
      <c r="J111" s="26">
        <v>0</v>
      </c>
      <c r="K111" s="26">
        <v>0</v>
      </c>
      <c r="L111" s="26">
        <v>11</v>
      </c>
      <c r="M111" s="26">
        <v>20</v>
      </c>
    </row>
    <row r="112" spans="1:13" ht="15">
      <c r="A112" s="22" t="s">
        <v>17</v>
      </c>
      <c r="B112" s="22">
        <f t="shared" si="39"/>
        <v>197</v>
      </c>
      <c r="C112" s="22">
        <f t="shared" si="40"/>
        <v>246</v>
      </c>
      <c r="D112" s="26">
        <v>8</v>
      </c>
      <c r="E112" s="26">
        <v>2</v>
      </c>
      <c r="F112" s="26">
        <v>43</v>
      </c>
      <c r="G112" s="26">
        <v>47</v>
      </c>
      <c r="H112" s="26">
        <v>0</v>
      </c>
      <c r="I112" s="26">
        <v>0</v>
      </c>
      <c r="J112" s="26">
        <v>0</v>
      </c>
      <c r="K112" s="26">
        <v>0</v>
      </c>
      <c r="L112" s="26">
        <v>146</v>
      </c>
      <c r="M112" s="26">
        <v>197</v>
      </c>
    </row>
    <row r="113" spans="1:13" ht="15">
      <c r="A113" s="22" t="s">
        <v>18</v>
      </c>
      <c r="B113" s="22">
        <f t="shared" si="39"/>
        <v>37</v>
      </c>
      <c r="C113" s="22">
        <f t="shared" si="40"/>
        <v>46</v>
      </c>
      <c r="D113" s="26">
        <v>2</v>
      </c>
      <c r="E113" s="26">
        <v>4</v>
      </c>
      <c r="F113" s="26">
        <v>4</v>
      </c>
      <c r="G113" s="26">
        <v>5</v>
      </c>
      <c r="H113" s="26">
        <v>0</v>
      </c>
      <c r="I113" s="26">
        <v>0</v>
      </c>
      <c r="J113" s="26">
        <v>0</v>
      </c>
      <c r="K113" s="26">
        <v>0</v>
      </c>
      <c r="L113" s="26">
        <v>31</v>
      </c>
      <c r="M113" s="26">
        <v>37</v>
      </c>
    </row>
    <row r="114" spans="1:13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15">
      <c r="A115" s="22" t="s">
        <v>31</v>
      </c>
      <c r="B115" s="27">
        <f aca="true" t="shared" si="41" ref="B115:M115">SUM(B116:B121)</f>
        <v>106</v>
      </c>
      <c r="C115" s="27">
        <f t="shared" si="41"/>
        <v>121</v>
      </c>
      <c r="D115" s="27">
        <f t="shared" si="41"/>
        <v>14</v>
      </c>
      <c r="E115" s="27">
        <f t="shared" si="41"/>
        <v>9</v>
      </c>
      <c r="F115" s="27">
        <f t="shared" si="41"/>
        <v>40</v>
      </c>
      <c r="G115" s="27">
        <f t="shared" si="41"/>
        <v>47</v>
      </c>
      <c r="H115" s="27">
        <f t="shared" si="41"/>
        <v>51</v>
      </c>
      <c r="I115" s="27">
        <f t="shared" si="41"/>
        <v>63</v>
      </c>
      <c r="J115" s="27">
        <f>SUM(J116:J121)</f>
        <v>1</v>
      </c>
      <c r="K115" s="27">
        <f>SUM(K116:K121)</f>
        <v>2</v>
      </c>
      <c r="L115" s="27">
        <f t="shared" si="41"/>
        <v>0</v>
      </c>
      <c r="M115" s="27">
        <f t="shared" si="41"/>
        <v>0</v>
      </c>
    </row>
    <row r="116" spans="1:13" ht="15">
      <c r="A116" s="22" t="s">
        <v>13</v>
      </c>
      <c r="B116" s="22">
        <f aca="true" t="shared" si="42" ref="B116:B121">SUM(D116+F116+H116+J116+L116)</f>
        <v>5</v>
      </c>
      <c r="C116" s="22">
        <f aca="true" t="shared" si="43" ref="C116:C121">SUM(E116+G116+I116+K116+M116)</f>
        <v>9</v>
      </c>
      <c r="D116" s="26">
        <v>0</v>
      </c>
      <c r="E116" s="26">
        <v>1</v>
      </c>
      <c r="F116" s="26">
        <v>2</v>
      </c>
      <c r="G116" s="26">
        <v>4</v>
      </c>
      <c r="H116" s="26">
        <v>3</v>
      </c>
      <c r="I116" s="26">
        <v>4</v>
      </c>
      <c r="J116" s="26">
        <v>0</v>
      </c>
      <c r="K116" s="26">
        <v>0</v>
      </c>
      <c r="L116" s="26">
        <v>0</v>
      </c>
      <c r="M116" s="26">
        <v>0</v>
      </c>
    </row>
    <row r="117" spans="1:13" ht="15">
      <c r="A117" s="22" t="s">
        <v>14</v>
      </c>
      <c r="B117" s="22">
        <f t="shared" si="42"/>
        <v>11</v>
      </c>
      <c r="C117" s="22">
        <f t="shared" si="43"/>
        <v>9</v>
      </c>
      <c r="D117" s="26">
        <v>2</v>
      </c>
      <c r="E117" s="26">
        <v>2</v>
      </c>
      <c r="F117" s="26">
        <v>3</v>
      </c>
      <c r="G117" s="26">
        <v>5</v>
      </c>
      <c r="H117" s="26">
        <v>6</v>
      </c>
      <c r="I117" s="26">
        <v>1</v>
      </c>
      <c r="J117" s="26">
        <v>0</v>
      </c>
      <c r="K117" s="26">
        <v>1</v>
      </c>
      <c r="L117" s="26">
        <v>0</v>
      </c>
      <c r="M117" s="26">
        <v>0</v>
      </c>
    </row>
    <row r="118" spans="1:13" ht="15">
      <c r="A118" s="22" t="s">
        <v>15</v>
      </c>
      <c r="B118" s="22">
        <f t="shared" si="42"/>
        <v>0</v>
      </c>
      <c r="C118" s="22">
        <f t="shared" si="43"/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</row>
    <row r="119" spans="1:13" ht="15">
      <c r="A119" s="22" t="s">
        <v>16</v>
      </c>
      <c r="B119" s="22">
        <f t="shared" si="42"/>
        <v>3</v>
      </c>
      <c r="C119" s="22">
        <f t="shared" si="43"/>
        <v>2</v>
      </c>
      <c r="D119" s="26">
        <v>0</v>
      </c>
      <c r="E119" s="26">
        <v>0</v>
      </c>
      <c r="F119" s="26">
        <v>1</v>
      </c>
      <c r="G119" s="26">
        <v>2</v>
      </c>
      <c r="H119" s="26">
        <v>2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</row>
    <row r="120" spans="1:13" ht="15">
      <c r="A120" s="22" t="s">
        <v>17</v>
      </c>
      <c r="B120" s="22">
        <f t="shared" si="42"/>
        <v>83</v>
      </c>
      <c r="C120" s="22">
        <f t="shared" si="43"/>
        <v>94</v>
      </c>
      <c r="D120" s="26">
        <v>12</v>
      </c>
      <c r="E120" s="26">
        <v>5</v>
      </c>
      <c r="F120" s="26">
        <v>32</v>
      </c>
      <c r="G120" s="26">
        <v>35</v>
      </c>
      <c r="H120" s="26">
        <v>38</v>
      </c>
      <c r="I120" s="26">
        <v>53</v>
      </c>
      <c r="J120" s="26">
        <v>1</v>
      </c>
      <c r="K120" s="26">
        <v>1</v>
      </c>
      <c r="L120" s="26">
        <v>0</v>
      </c>
      <c r="M120" s="26">
        <v>0</v>
      </c>
    </row>
    <row r="121" spans="1:13" ht="15">
      <c r="A121" s="18" t="s">
        <v>18</v>
      </c>
      <c r="B121" s="22">
        <f t="shared" si="42"/>
        <v>4</v>
      </c>
      <c r="C121" s="22">
        <f t="shared" si="43"/>
        <v>7</v>
      </c>
      <c r="D121" s="29">
        <v>0</v>
      </c>
      <c r="E121" s="29">
        <v>1</v>
      </c>
      <c r="F121" s="29">
        <v>2</v>
      </c>
      <c r="G121" s="29">
        <v>1</v>
      </c>
      <c r="H121" s="29">
        <v>2</v>
      </c>
      <c r="I121" s="29">
        <v>5</v>
      </c>
      <c r="J121" s="29">
        <v>0</v>
      </c>
      <c r="K121" s="29">
        <v>0</v>
      </c>
      <c r="L121" s="29">
        <v>0</v>
      </c>
      <c r="M121" s="29">
        <v>0</v>
      </c>
    </row>
    <row r="122" spans="1:13" ht="15">
      <c r="A122" s="18"/>
      <c r="B122" s="18"/>
      <c r="C122" s="18"/>
      <c r="D122" s="29"/>
      <c r="E122" s="29"/>
      <c r="F122" s="29"/>
      <c r="G122" s="29"/>
      <c r="H122" s="29"/>
      <c r="I122" s="29"/>
      <c r="J122" s="29"/>
      <c r="K122" s="29"/>
      <c r="L122" s="28"/>
      <c r="M122" s="28"/>
    </row>
    <row r="123" spans="1:13" ht="15">
      <c r="A123" s="22" t="s">
        <v>32</v>
      </c>
      <c r="B123" s="27">
        <f aca="true" t="shared" si="44" ref="B123:M123">SUM(B124:B129)</f>
        <v>107</v>
      </c>
      <c r="C123" s="27">
        <f t="shared" si="44"/>
        <v>80</v>
      </c>
      <c r="D123" s="27">
        <f t="shared" si="44"/>
        <v>86</v>
      </c>
      <c r="E123" s="27">
        <f t="shared" si="44"/>
        <v>57</v>
      </c>
      <c r="F123" s="27">
        <f t="shared" si="44"/>
        <v>21</v>
      </c>
      <c r="G123" s="27">
        <f t="shared" si="44"/>
        <v>23</v>
      </c>
      <c r="H123" s="27">
        <f t="shared" si="44"/>
        <v>0</v>
      </c>
      <c r="I123" s="27">
        <f t="shared" si="44"/>
        <v>0</v>
      </c>
      <c r="J123" s="27">
        <f>SUM(J124:J129)</f>
        <v>0</v>
      </c>
      <c r="K123" s="27">
        <f>SUM(K124:K129)</f>
        <v>0</v>
      </c>
      <c r="L123" s="27">
        <f t="shared" si="44"/>
        <v>0</v>
      </c>
      <c r="M123" s="27">
        <f t="shared" si="44"/>
        <v>0</v>
      </c>
    </row>
    <row r="124" spans="1:13" ht="15">
      <c r="A124" s="22" t="s">
        <v>13</v>
      </c>
      <c r="B124" s="22">
        <f aca="true" t="shared" si="45" ref="B124:B129">SUM(D124+F124+H124+J124+L124)</f>
        <v>2</v>
      </c>
      <c r="C124" s="22">
        <f aca="true" t="shared" si="46" ref="C124:C129">SUM(E124+G124+I124+K124+M124)</f>
        <v>1</v>
      </c>
      <c r="D124" s="26">
        <v>2</v>
      </c>
      <c r="E124" s="26">
        <v>0</v>
      </c>
      <c r="F124" s="26">
        <v>0</v>
      </c>
      <c r="G124" s="26">
        <v>1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</row>
    <row r="125" spans="1:13" ht="15">
      <c r="A125" s="22" t="s">
        <v>14</v>
      </c>
      <c r="B125" s="22">
        <f t="shared" si="45"/>
        <v>7</v>
      </c>
      <c r="C125" s="22">
        <f t="shared" si="46"/>
        <v>1</v>
      </c>
      <c r="D125" s="26">
        <v>5</v>
      </c>
      <c r="E125" s="26">
        <v>0</v>
      </c>
      <c r="F125" s="26">
        <v>2</v>
      </c>
      <c r="G125" s="26">
        <v>1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</row>
    <row r="126" spans="1:13" ht="15">
      <c r="A126" s="22" t="s">
        <v>15</v>
      </c>
      <c r="B126" s="22">
        <f t="shared" si="45"/>
        <v>1</v>
      </c>
      <c r="C126" s="22">
        <f t="shared" si="46"/>
        <v>0</v>
      </c>
      <c r="D126" s="26">
        <v>1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</row>
    <row r="127" spans="1:13" ht="15">
      <c r="A127" s="22" t="s">
        <v>16</v>
      </c>
      <c r="B127" s="22">
        <f t="shared" si="45"/>
        <v>4</v>
      </c>
      <c r="C127" s="22">
        <f t="shared" si="46"/>
        <v>1</v>
      </c>
      <c r="D127" s="26">
        <v>2</v>
      </c>
      <c r="E127" s="26">
        <v>0</v>
      </c>
      <c r="F127" s="26">
        <v>2</v>
      </c>
      <c r="G127" s="26">
        <v>1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</row>
    <row r="128" spans="1:13" ht="15">
      <c r="A128" s="22" t="s">
        <v>17</v>
      </c>
      <c r="B128" s="22">
        <f t="shared" si="45"/>
        <v>87</v>
      </c>
      <c r="C128" s="22">
        <f t="shared" si="46"/>
        <v>71</v>
      </c>
      <c r="D128" s="26">
        <v>70</v>
      </c>
      <c r="E128" s="26">
        <v>51</v>
      </c>
      <c r="F128" s="26">
        <v>17</v>
      </c>
      <c r="G128" s="26">
        <v>20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</row>
    <row r="129" spans="1:13" ht="15">
      <c r="A129" s="18" t="s">
        <v>18</v>
      </c>
      <c r="B129" s="22">
        <f t="shared" si="45"/>
        <v>6</v>
      </c>
      <c r="C129" s="22">
        <f t="shared" si="46"/>
        <v>6</v>
      </c>
      <c r="D129" s="29">
        <v>6</v>
      </c>
      <c r="E129" s="29">
        <v>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</row>
    <row r="130" spans="1:13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ht="15">
      <c r="A131" s="22" t="s">
        <v>33</v>
      </c>
      <c r="B131" s="27">
        <f aca="true" t="shared" si="47" ref="B131:M131">SUM(B132:B137)</f>
        <v>215</v>
      </c>
      <c r="C131" s="27">
        <f t="shared" si="47"/>
        <v>8</v>
      </c>
      <c r="D131" s="27">
        <f t="shared" si="47"/>
        <v>159</v>
      </c>
      <c r="E131" s="27">
        <f t="shared" si="47"/>
        <v>6</v>
      </c>
      <c r="F131" s="27">
        <f t="shared" si="47"/>
        <v>56</v>
      </c>
      <c r="G131" s="27">
        <f t="shared" si="47"/>
        <v>2</v>
      </c>
      <c r="H131" s="27">
        <f t="shared" si="47"/>
        <v>0</v>
      </c>
      <c r="I131" s="27">
        <f t="shared" si="47"/>
        <v>0</v>
      </c>
      <c r="J131" s="27">
        <f>SUM(J132:J137)</f>
        <v>0</v>
      </c>
      <c r="K131" s="27">
        <f>SUM(K132:K137)</f>
        <v>0</v>
      </c>
      <c r="L131" s="27">
        <f t="shared" si="47"/>
        <v>0</v>
      </c>
      <c r="M131" s="27">
        <f t="shared" si="47"/>
        <v>0</v>
      </c>
    </row>
    <row r="132" spans="1:13" ht="15">
      <c r="A132" s="22" t="s">
        <v>13</v>
      </c>
      <c r="B132" s="22">
        <f aca="true" t="shared" si="48" ref="B132:B137">SUM(D132+F132+H132+J132+L132)</f>
        <v>12</v>
      </c>
      <c r="C132" s="22">
        <f aca="true" t="shared" si="49" ref="C132:C137">SUM(E132+G132+I132+K132+M132)</f>
        <v>1</v>
      </c>
      <c r="D132" s="26">
        <v>7</v>
      </c>
      <c r="E132" s="26">
        <v>1</v>
      </c>
      <c r="F132" s="26">
        <v>5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</row>
    <row r="133" spans="1:13" ht="15">
      <c r="A133" s="22" t="s">
        <v>14</v>
      </c>
      <c r="B133" s="22">
        <f t="shared" si="48"/>
        <v>10</v>
      </c>
      <c r="C133" s="22">
        <f t="shared" si="49"/>
        <v>0</v>
      </c>
      <c r="D133" s="26">
        <v>9</v>
      </c>
      <c r="E133" s="26">
        <v>0</v>
      </c>
      <c r="F133" s="26">
        <v>1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</row>
    <row r="134" spans="1:13" ht="15">
      <c r="A134" s="22" t="s">
        <v>15</v>
      </c>
      <c r="B134" s="22">
        <f t="shared" si="48"/>
        <v>3</v>
      </c>
      <c r="C134" s="22">
        <f t="shared" si="49"/>
        <v>0</v>
      </c>
      <c r="D134" s="26">
        <v>3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</row>
    <row r="135" spans="1:13" ht="15">
      <c r="A135" s="22" t="s">
        <v>16</v>
      </c>
      <c r="B135" s="22">
        <f t="shared" si="48"/>
        <v>6</v>
      </c>
      <c r="C135" s="22">
        <f t="shared" si="49"/>
        <v>0</v>
      </c>
      <c r="D135" s="26">
        <v>5</v>
      </c>
      <c r="E135" s="26">
        <v>0</v>
      </c>
      <c r="F135" s="26">
        <v>1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</row>
    <row r="136" spans="1:13" ht="15">
      <c r="A136" s="22" t="s">
        <v>17</v>
      </c>
      <c r="B136" s="22">
        <f t="shared" si="48"/>
        <v>166</v>
      </c>
      <c r="C136" s="22">
        <f t="shared" si="49"/>
        <v>7</v>
      </c>
      <c r="D136" s="26">
        <v>120</v>
      </c>
      <c r="E136" s="26">
        <v>5</v>
      </c>
      <c r="F136" s="26">
        <v>46</v>
      </c>
      <c r="G136" s="26">
        <v>2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</row>
    <row r="137" spans="1:13" ht="15">
      <c r="A137" s="18" t="s">
        <v>18</v>
      </c>
      <c r="B137" s="22">
        <f t="shared" si="48"/>
        <v>18</v>
      </c>
      <c r="C137" s="22">
        <f t="shared" si="49"/>
        <v>0</v>
      </c>
      <c r="D137" s="29">
        <v>15</v>
      </c>
      <c r="E137" s="29">
        <v>0</v>
      </c>
      <c r="F137" s="29">
        <v>3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</row>
    <row r="138" spans="1:31" s="12" customFormat="1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13" ht="15">
      <c r="A139" s="22" t="s">
        <v>34</v>
      </c>
      <c r="B139" s="27">
        <f aca="true" t="shared" si="50" ref="B139:M139">SUM(B140:B145)</f>
        <v>95</v>
      </c>
      <c r="C139" s="27">
        <f t="shared" si="50"/>
        <v>54</v>
      </c>
      <c r="D139" s="27">
        <f t="shared" si="50"/>
        <v>1</v>
      </c>
      <c r="E139" s="27">
        <f t="shared" si="50"/>
        <v>0</v>
      </c>
      <c r="F139" s="27">
        <f t="shared" si="50"/>
        <v>26</v>
      </c>
      <c r="G139" s="27">
        <f t="shared" si="50"/>
        <v>25</v>
      </c>
      <c r="H139" s="27">
        <f t="shared" si="50"/>
        <v>0</v>
      </c>
      <c r="I139" s="27">
        <f t="shared" si="50"/>
        <v>0</v>
      </c>
      <c r="J139" s="27">
        <f>SUM(J140:J145)</f>
        <v>0</v>
      </c>
      <c r="K139" s="27">
        <f>SUM(K140:K145)</f>
        <v>0</v>
      </c>
      <c r="L139" s="27">
        <f t="shared" si="50"/>
        <v>68</v>
      </c>
      <c r="M139" s="27">
        <f t="shared" si="50"/>
        <v>29</v>
      </c>
    </row>
    <row r="140" spans="1:13" ht="15">
      <c r="A140" s="22" t="s">
        <v>13</v>
      </c>
      <c r="B140" s="22">
        <f aca="true" t="shared" si="51" ref="B140:B145">SUM(D140+F140+H140+J140+L140)</f>
        <v>3</v>
      </c>
      <c r="C140" s="22">
        <f aca="true" t="shared" si="52" ref="C140:C145">SUM(E140+G140+I140+K140+M140)</f>
        <v>3</v>
      </c>
      <c r="D140" s="26">
        <v>1</v>
      </c>
      <c r="E140" s="26">
        <v>0</v>
      </c>
      <c r="F140" s="26">
        <v>0</v>
      </c>
      <c r="G140" s="26">
        <v>1</v>
      </c>
      <c r="H140" s="26">
        <v>0</v>
      </c>
      <c r="I140" s="26">
        <v>0</v>
      </c>
      <c r="J140" s="26">
        <v>0</v>
      </c>
      <c r="K140" s="26">
        <v>0</v>
      </c>
      <c r="L140" s="26">
        <v>2</v>
      </c>
      <c r="M140" s="26">
        <v>2</v>
      </c>
    </row>
    <row r="141" spans="1:13" ht="15">
      <c r="A141" s="22" t="s">
        <v>14</v>
      </c>
      <c r="B141" s="22">
        <f t="shared" si="51"/>
        <v>28</v>
      </c>
      <c r="C141" s="22">
        <f t="shared" si="52"/>
        <v>8</v>
      </c>
      <c r="D141" s="26">
        <v>0</v>
      </c>
      <c r="E141" s="26">
        <v>0</v>
      </c>
      <c r="F141" s="26">
        <v>11</v>
      </c>
      <c r="G141" s="26">
        <v>1</v>
      </c>
      <c r="H141" s="26">
        <v>0</v>
      </c>
      <c r="I141" s="26">
        <v>0</v>
      </c>
      <c r="J141" s="26">
        <v>0</v>
      </c>
      <c r="K141" s="26">
        <v>0</v>
      </c>
      <c r="L141" s="26">
        <v>17</v>
      </c>
      <c r="M141" s="26">
        <v>7</v>
      </c>
    </row>
    <row r="142" spans="1:13" ht="15">
      <c r="A142" s="22" t="s">
        <v>15</v>
      </c>
      <c r="B142" s="22">
        <f t="shared" si="51"/>
        <v>0</v>
      </c>
      <c r="C142" s="22">
        <f t="shared" si="52"/>
        <v>1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1</v>
      </c>
    </row>
    <row r="143" spans="1:13" ht="15">
      <c r="A143" s="22" t="s">
        <v>16</v>
      </c>
      <c r="B143" s="22">
        <f t="shared" si="51"/>
        <v>4</v>
      </c>
      <c r="C143" s="22">
        <f t="shared" si="52"/>
        <v>1</v>
      </c>
      <c r="D143" s="26">
        <v>0</v>
      </c>
      <c r="E143" s="26">
        <v>0</v>
      </c>
      <c r="F143" s="26">
        <v>1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3</v>
      </c>
      <c r="M143" s="26">
        <v>1</v>
      </c>
    </row>
    <row r="144" spans="1:13" ht="15">
      <c r="A144" s="22" t="s">
        <v>17</v>
      </c>
      <c r="B144" s="22">
        <f t="shared" si="51"/>
        <v>57</v>
      </c>
      <c r="C144" s="22">
        <f t="shared" si="52"/>
        <v>36</v>
      </c>
      <c r="D144" s="26">
        <v>0</v>
      </c>
      <c r="E144" s="26">
        <v>0</v>
      </c>
      <c r="F144" s="26">
        <v>14</v>
      </c>
      <c r="G144" s="26">
        <v>20</v>
      </c>
      <c r="H144" s="26">
        <v>0</v>
      </c>
      <c r="I144" s="26">
        <v>0</v>
      </c>
      <c r="J144" s="26">
        <v>0</v>
      </c>
      <c r="K144" s="26">
        <v>0</v>
      </c>
      <c r="L144" s="26">
        <v>43</v>
      </c>
      <c r="M144" s="26">
        <v>16</v>
      </c>
    </row>
    <row r="145" spans="1:13" ht="15">
      <c r="A145" s="22" t="s">
        <v>18</v>
      </c>
      <c r="B145" s="22">
        <f t="shared" si="51"/>
        <v>3</v>
      </c>
      <c r="C145" s="22">
        <f t="shared" si="52"/>
        <v>5</v>
      </c>
      <c r="D145" s="26">
        <v>0</v>
      </c>
      <c r="E145" s="26">
        <v>0</v>
      </c>
      <c r="F145" s="26">
        <v>0</v>
      </c>
      <c r="G145" s="26">
        <v>3</v>
      </c>
      <c r="H145" s="26">
        <v>0</v>
      </c>
      <c r="I145" s="26">
        <v>0</v>
      </c>
      <c r="J145" s="26">
        <v>0</v>
      </c>
      <c r="K145" s="26">
        <v>0</v>
      </c>
      <c r="L145" s="26">
        <v>3</v>
      </c>
      <c r="M145" s="26">
        <v>2</v>
      </c>
    </row>
    <row r="146" spans="1:13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5">
      <c r="A147" s="22" t="s">
        <v>35</v>
      </c>
      <c r="B147" s="27">
        <f aca="true" t="shared" si="53" ref="B147:M147">SUM(B148:B153)</f>
        <v>467</v>
      </c>
      <c r="C147" s="27">
        <f t="shared" si="53"/>
        <v>229</v>
      </c>
      <c r="D147" s="27">
        <f t="shared" si="53"/>
        <v>55</v>
      </c>
      <c r="E147" s="27">
        <f t="shared" si="53"/>
        <v>43</v>
      </c>
      <c r="F147" s="27">
        <f t="shared" si="53"/>
        <v>65</v>
      </c>
      <c r="G147" s="27">
        <f t="shared" si="53"/>
        <v>43</v>
      </c>
      <c r="H147" s="27">
        <f t="shared" si="53"/>
        <v>338</v>
      </c>
      <c r="I147" s="27">
        <f t="shared" si="53"/>
        <v>140</v>
      </c>
      <c r="J147" s="27">
        <f>SUM(J148:J153)</f>
        <v>9</v>
      </c>
      <c r="K147" s="27">
        <f>SUM(K148:K153)</f>
        <v>3</v>
      </c>
      <c r="L147" s="27">
        <f t="shared" si="53"/>
        <v>0</v>
      </c>
      <c r="M147" s="27">
        <f t="shared" si="53"/>
        <v>0</v>
      </c>
    </row>
    <row r="148" spans="1:13" ht="15">
      <c r="A148" s="22" t="s">
        <v>13</v>
      </c>
      <c r="B148" s="22">
        <f aca="true" t="shared" si="54" ref="B148:B153">SUM(D148+F148+H148+J148+L148)</f>
        <v>54</v>
      </c>
      <c r="C148" s="22">
        <f aca="true" t="shared" si="55" ref="C148:C153">SUM(E148+G148+I148+K148+M148)</f>
        <v>16</v>
      </c>
      <c r="D148" s="26">
        <v>2</v>
      </c>
      <c r="E148" s="26">
        <v>0</v>
      </c>
      <c r="F148" s="26">
        <v>4</v>
      </c>
      <c r="G148" s="26">
        <v>5</v>
      </c>
      <c r="H148" s="26">
        <v>47</v>
      </c>
      <c r="I148" s="26">
        <v>11</v>
      </c>
      <c r="J148" s="26">
        <v>1</v>
      </c>
      <c r="K148" s="26">
        <v>0</v>
      </c>
      <c r="L148" s="26">
        <v>0</v>
      </c>
      <c r="M148" s="26">
        <v>0</v>
      </c>
    </row>
    <row r="149" spans="1:13" ht="15">
      <c r="A149" s="22" t="s">
        <v>14</v>
      </c>
      <c r="B149" s="22">
        <f t="shared" si="54"/>
        <v>66</v>
      </c>
      <c r="C149" s="22">
        <f t="shared" si="55"/>
        <v>40</v>
      </c>
      <c r="D149" s="26">
        <v>8</v>
      </c>
      <c r="E149" s="26">
        <v>2</v>
      </c>
      <c r="F149" s="26">
        <v>5</v>
      </c>
      <c r="G149" s="26">
        <v>5</v>
      </c>
      <c r="H149" s="26">
        <v>52</v>
      </c>
      <c r="I149" s="26">
        <v>33</v>
      </c>
      <c r="J149" s="26">
        <v>1</v>
      </c>
      <c r="K149" s="26">
        <v>0</v>
      </c>
      <c r="L149" s="26">
        <v>0</v>
      </c>
      <c r="M149" s="26">
        <v>0</v>
      </c>
    </row>
    <row r="150" spans="1:13" ht="15">
      <c r="A150" s="22" t="s">
        <v>15</v>
      </c>
      <c r="B150" s="22">
        <f t="shared" si="54"/>
        <v>2</v>
      </c>
      <c r="C150" s="22">
        <f t="shared" si="55"/>
        <v>1</v>
      </c>
      <c r="D150" s="26">
        <v>1</v>
      </c>
      <c r="E150" s="26">
        <v>0</v>
      </c>
      <c r="F150" s="26">
        <v>0</v>
      </c>
      <c r="G150" s="26">
        <v>0</v>
      </c>
      <c r="H150" s="26">
        <v>1</v>
      </c>
      <c r="I150" s="26">
        <v>1</v>
      </c>
      <c r="J150" s="26">
        <v>0</v>
      </c>
      <c r="K150" s="26">
        <v>0</v>
      </c>
      <c r="L150" s="26">
        <v>0</v>
      </c>
      <c r="M150" s="26">
        <v>0</v>
      </c>
    </row>
    <row r="151" spans="1:13" ht="15">
      <c r="A151" s="22" t="s">
        <v>16</v>
      </c>
      <c r="B151" s="22">
        <f t="shared" si="54"/>
        <v>28</v>
      </c>
      <c r="C151" s="22">
        <f t="shared" si="55"/>
        <v>8</v>
      </c>
      <c r="D151" s="26">
        <v>1</v>
      </c>
      <c r="E151" s="26">
        <v>0</v>
      </c>
      <c r="F151" s="26">
        <v>7</v>
      </c>
      <c r="G151" s="26">
        <v>1</v>
      </c>
      <c r="H151" s="26">
        <v>20</v>
      </c>
      <c r="I151" s="26">
        <v>7</v>
      </c>
      <c r="J151" s="26">
        <v>0</v>
      </c>
      <c r="K151" s="26">
        <v>0</v>
      </c>
      <c r="L151" s="26">
        <v>0</v>
      </c>
      <c r="M151" s="26">
        <v>0</v>
      </c>
    </row>
    <row r="152" spans="1:13" ht="15">
      <c r="A152" s="22" t="s">
        <v>17</v>
      </c>
      <c r="B152" s="22">
        <f t="shared" si="54"/>
        <v>292</v>
      </c>
      <c r="C152" s="22">
        <f t="shared" si="55"/>
        <v>147</v>
      </c>
      <c r="D152" s="26">
        <v>37</v>
      </c>
      <c r="E152" s="26">
        <v>36</v>
      </c>
      <c r="F152" s="26">
        <v>47</v>
      </c>
      <c r="G152" s="26">
        <v>31</v>
      </c>
      <c r="H152" s="26">
        <v>201</v>
      </c>
      <c r="I152" s="26">
        <v>78</v>
      </c>
      <c r="J152" s="26">
        <v>7</v>
      </c>
      <c r="K152" s="26">
        <v>2</v>
      </c>
      <c r="L152" s="26">
        <v>0</v>
      </c>
      <c r="M152" s="26">
        <v>0</v>
      </c>
    </row>
    <row r="153" spans="1:13" ht="15">
      <c r="A153" s="22" t="s">
        <v>18</v>
      </c>
      <c r="B153" s="22">
        <f t="shared" si="54"/>
        <v>25</v>
      </c>
      <c r="C153" s="22">
        <f t="shared" si="55"/>
        <v>17</v>
      </c>
      <c r="D153" s="26">
        <v>6</v>
      </c>
      <c r="E153" s="26">
        <v>5</v>
      </c>
      <c r="F153" s="26">
        <v>2</v>
      </c>
      <c r="G153" s="26">
        <v>1</v>
      </c>
      <c r="H153" s="26">
        <v>17</v>
      </c>
      <c r="I153" s="26">
        <v>10</v>
      </c>
      <c r="J153" s="26">
        <v>0</v>
      </c>
      <c r="K153" s="26">
        <v>1</v>
      </c>
      <c r="L153" s="26">
        <v>0</v>
      </c>
      <c r="M153" s="26">
        <v>0</v>
      </c>
    </row>
    <row r="154" spans="1:13" ht="15">
      <c r="A154" s="16"/>
      <c r="B154" s="16"/>
      <c r="C154" s="16"/>
      <c r="D154" s="32"/>
      <c r="E154" s="32"/>
      <c r="F154" s="32"/>
      <c r="G154" s="32"/>
      <c r="H154" s="32"/>
      <c r="I154" s="32"/>
      <c r="J154" s="32"/>
      <c r="K154" s="32"/>
      <c r="L154" s="33"/>
      <c r="M154" s="33"/>
    </row>
    <row r="155" spans="1:13" ht="15">
      <c r="A155" s="22" t="s">
        <v>37</v>
      </c>
      <c r="B155" s="27">
        <f aca="true" t="shared" si="56" ref="B155:M155">SUM(B156:B161)</f>
        <v>65</v>
      </c>
      <c r="C155" s="27">
        <f t="shared" si="56"/>
        <v>43</v>
      </c>
      <c r="D155" s="27">
        <f t="shared" si="56"/>
        <v>64</v>
      </c>
      <c r="E155" s="27">
        <f t="shared" si="56"/>
        <v>43</v>
      </c>
      <c r="F155" s="27">
        <f t="shared" si="56"/>
        <v>1</v>
      </c>
      <c r="G155" s="27">
        <f t="shared" si="56"/>
        <v>0</v>
      </c>
      <c r="H155" s="27">
        <f t="shared" si="56"/>
        <v>0</v>
      </c>
      <c r="I155" s="27">
        <f t="shared" si="56"/>
        <v>0</v>
      </c>
      <c r="J155" s="27">
        <f>SUM(J156:J161)</f>
        <v>0</v>
      </c>
      <c r="K155" s="27">
        <f>SUM(K156:K161)</f>
        <v>0</v>
      </c>
      <c r="L155" s="27">
        <f t="shared" si="56"/>
        <v>0</v>
      </c>
      <c r="M155" s="27">
        <f t="shared" si="56"/>
        <v>0</v>
      </c>
    </row>
    <row r="156" spans="1:13" ht="15">
      <c r="A156" s="22" t="s">
        <v>13</v>
      </c>
      <c r="B156" s="22">
        <f aca="true" t="shared" si="57" ref="B156:B161">SUM(D156+F156+H156+J156+L156)</f>
        <v>7</v>
      </c>
      <c r="C156" s="22">
        <f aca="true" t="shared" si="58" ref="C156:C161">SUM(E156+G156+I156+K156+M156)</f>
        <v>5</v>
      </c>
      <c r="D156" s="26">
        <v>7</v>
      </c>
      <c r="E156" s="26">
        <v>5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</row>
    <row r="157" spans="1:13" ht="15">
      <c r="A157" s="22" t="s">
        <v>14</v>
      </c>
      <c r="B157" s="22">
        <f t="shared" si="57"/>
        <v>2</v>
      </c>
      <c r="C157" s="22">
        <f t="shared" si="58"/>
        <v>3</v>
      </c>
      <c r="D157" s="26">
        <v>2</v>
      </c>
      <c r="E157" s="26">
        <v>3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</row>
    <row r="158" spans="1:13" ht="15">
      <c r="A158" s="22" t="s">
        <v>15</v>
      </c>
      <c r="B158" s="22">
        <f t="shared" si="57"/>
        <v>0</v>
      </c>
      <c r="C158" s="22">
        <f t="shared" si="58"/>
        <v>1</v>
      </c>
      <c r="D158" s="26">
        <v>0</v>
      </c>
      <c r="E158" s="26">
        <v>1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</row>
    <row r="159" spans="1:13" ht="15">
      <c r="A159" s="22" t="s">
        <v>16</v>
      </c>
      <c r="B159" s="22">
        <f t="shared" si="57"/>
        <v>3</v>
      </c>
      <c r="C159" s="22">
        <f t="shared" si="58"/>
        <v>2</v>
      </c>
      <c r="D159" s="26">
        <v>3</v>
      </c>
      <c r="E159" s="26">
        <v>2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</row>
    <row r="160" spans="1:13" ht="15">
      <c r="A160" s="22" t="s">
        <v>17</v>
      </c>
      <c r="B160" s="22">
        <f t="shared" si="57"/>
        <v>51</v>
      </c>
      <c r="C160" s="22">
        <f t="shared" si="58"/>
        <v>28</v>
      </c>
      <c r="D160" s="26">
        <v>50</v>
      </c>
      <c r="E160" s="26">
        <v>28</v>
      </c>
      <c r="F160" s="26">
        <v>1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</row>
    <row r="161" spans="1:13" ht="15">
      <c r="A161" s="22" t="s">
        <v>18</v>
      </c>
      <c r="B161" s="22">
        <f t="shared" si="57"/>
        <v>2</v>
      </c>
      <c r="C161" s="22">
        <f t="shared" si="58"/>
        <v>4</v>
      </c>
      <c r="D161" s="26">
        <v>2</v>
      </c>
      <c r="E161" s="26">
        <v>4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</row>
    <row r="162" spans="1:13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5">
      <c r="A163" s="22" t="s">
        <v>36</v>
      </c>
      <c r="B163" s="27">
        <f aca="true" t="shared" si="59" ref="B163:M163">SUM(B164:B169)</f>
        <v>474</v>
      </c>
      <c r="C163" s="27">
        <f t="shared" si="59"/>
        <v>89</v>
      </c>
      <c r="D163" s="27">
        <f t="shared" si="59"/>
        <v>0</v>
      </c>
      <c r="E163" s="27">
        <f t="shared" si="59"/>
        <v>0</v>
      </c>
      <c r="F163" s="27">
        <f t="shared" si="59"/>
        <v>0</v>
      </c>
      <c r="G163" s="27">
        <f t="shared" si="59"/>
        <v>0</v>
      </c>
      <c r="H163" s="27">
        <f t="shared" si="59"/>
        <v>474</v>
      </c>
      <c r="I163" s="27">
        <f t="shared" si="59"/>
        <v>89</v>
      </c>
      <c r="J163" s="27">
        <f>SUM(J164:J169)</f>
        <v>0</v>
      </c>
      <c r="K163" s="27">
        <f>SUM(K164:K169)</f>
        <v>0</v>
      </c>
      <c r="L163" s="27">
        <f t="shared" si="59"/>
        <v>0</v>
      </c>
      <c r="M163" s="27">
        <f t="shared" si="59"/>
        <v>0</v>
      </c>
    </row>
    <row r="164" spans="1:13" ht="15">
      <c r="A164" s="22" t="s">
        <v>13</v>
      </c>
      <c r="B164" s="22">
        <f aca="true" t="shared" si="60" ref="B164:B169">SUM(D164+F164+H164+J164+L164)</f>
        <v>55</v>
      </c>
      <c r="C164" s="22">
        <f aca="true" t="shared" si="61" ref="C164:C169">SUM(E164+G164+I164+K164+M164)</f>
        <v>7</v>
      </c>
      <c r="D164" s="26">
        <v>0</v>
      </c>
      <c r="E164" s="26">
        <v>0</v>
      </c>
      <c r="F164" s="26">
        <v>0</v>
      </c>
      <c r="G164" s="26">
        <v>0</v>
      </c>
      <c r="H164" s="26">
        <v>55</v>
      </c>
      <c r="I164" s="26">
        <v>7</v>
      </c>
      <c r="J164" s="26">
        <v>0</v>
      </c>
      <c r="K164" s="26">
        <v>0</v>
      </c>
      <c r="L164" s="26">
        <v>0</v>
      </c>
      <c r="M164" s="26">
        <v>0</v>
      </c>
    </row>
    <row r="165" spans="1:13" ht="15">
      <c r="A165" s="22" t="s">
        <v>14</v>
      </c>
      <c r="B165" s="22">
        <f t="shared" si="60"/>
        <v>26</v>
      </c>
      <c r="C165" s="22">
        <f t="shared" si="61"/>
        <v>6</v>
      </c>
      <c r="D165" s="26">
        <v>0</v>
      </c>
      <c r="E165" s="26">
        <v>0</v>
      </c>
      <c r="F165" s="26">
        <v>0</v>
      </c>
      <c r="G165" s="26">
        <v>0</v>
      </c>
      <c r="H165" s="26">
        <v>26</v>
      </c>
      <c r="I165" s="26">
        <v>6</v>
      </c>
      <c r="J165" s="26">
        <v>0</v>
      </c>
      <c r="K165" s="26">
        <v>0</v>
      </c>
      <c r="L165" s="26">
        <v>0</v>
      </c>
      <c r="M165" s="26">
        <v>0</v>
      </c>
    </row>
    <row r="166" spans="1:13" ht="15">
      <c r="A166" s="22" t="s">
        <v>15</v>
      </c>
      <c r="B166" s="22">
        <f t="shared" si="60"/>
        <v>0</v>
      </c>
      <c r="C166" s="22">
        <f t="shared" si="61"/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</row>
    <row r="167" spans="1:13" ht="15">
      <c r="A167" s="22" t="s">
        <v>16</v>
      </c>
      <c r="B167" s="22">
        <f t="shared" si="60"/>
        <v>23</v>
      </c>
      <c r="C167" s="22">
        <f t="shared" si="61"/>
        <v>7</v>
      </c>
      <c r="D167" s="26">
        <v>0</v>
      </c>
      <c r="E167" s="26">
        <v>0</v>
      </c>
      <c r="F167" s="26">
        <v>0</v>
      </c>
      <c r="G167" s="26">
        <v>0</v>
      </c>
      <c r="H167" s="26">
        <v>23</v>
      </c>
      <c r="I167" s="26">
        <v>7</v>
      </c>
      <c r="J167" s="26">
        <v>0</v>
      </c>
      <c r="K167" s="26">
        <v>0</v>
      </c>
      <c r="L167" s="26">
        <v>0</v>
      </c>
      <c r="M167" s="26">
        <v>0</v>
      </c>
    </row>
    <row r="168" spans="1:13" ht="15">
      <c r="A168" s="22" t="s">
        <v>17</v>
      </c>
      <c r="B168" s="22">
        <f t="shared" si="60"/>
        <v>343</v>
      </c>
      <c r="C168" s="22">
        <f t="shared" si="61"/>
        <v>61</v>
      </c>
      <c r="D168" s="26">
        <v>0</v>
      </c>
      <c r="E168" s="26">
        <v>0</v>
      </c>
      <c r="F168" s="26">
        <v>0</v>
      </c>
      <c r="G168" s="26">
        <v>0</v>
      </c>
      <c r="H168" s="26">
        <v>343</v>
      </c>
      <c r="I168" s="26">
        <v>61</v>
      </c>
      <c r="J168" s="26">
        <v>0</v>
      </c>
      <c r="K168" s="26">
        <v>0</v>
      </c>
      <c r="L168" s="26">
        <v>0</v>
      </c>
      <c r="M168" s="26">
        <v>0</v>
      </c>
    </row>
    <row r="169" spans="1:32" ht="15">
      <c r="A169" s="18" t="s">
        <v>18</v>
      </c>
      <c r="B169" s="22">
        <f t="shared" si="60"/>
        <v>27</v>
      </c>
      <c r="C169" s="22">
        <f t="shared" si="61"/>
        <v>8</v>
      </c>
      <c r="D169" s="29">
        <v>0</v>
      </c>
      <c r="E169" s="29">
        <v>0</v>
      </c>
      <c r="F169" s="29">
        <v>0</v>
      </c>
      <c r="G169" s="29">
        <v>0</v>
      </c>
      <c r="H169" s="29">
        <v>27</v>
      </c>
      <c r="I169" s="29">
        <v>8</v>
      </c>
      <c r="J169" s="29">
        <v>0</v>
      </c>
      <c r="K169" s="29">
        <v>0</v>
      </c>
      <c r="L169" s="29">
        <v>0</v>
      </c>
      <c r="M169" s="29">
        <v>0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2"/>
    </row>
    <row r="170" spans="1:13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ht="15">
      <c r="A171" s="13"/>
    </row>
    <row r="173" ht="12.75">
      <c r="A173" s="6"/>
    </row>
    <row r="174" spans="1:31" ht="12.75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1"/>
      <c r="M174" s="11"/>
      <c r="N174" s="11"/>
      <c r="O174" s="11"/>
      <c r="P174" s="11"/>
      <c r="Q174" s="11"/>
      <c r="R174" s="11"/>
      <c r="S174" s="11"/>
      <c r="AD174"/>
      <c r="AE174"/>
    </row>
    <row r="175" spans="1:31" ht="12.75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1"/>
      <c r="M175" s="11"/>
      <c r="N175" s="11"/>
      <c r="O175" s="11"/>
      <c r="P175" s="11"/>
      <c r="Q175" s="11"/>
      <c r="R175" s="11"/>
      <c r="S175" s="11"/>
      <c r="AD175"/>
      <c r="AE175"/>
    </row>
    <row r="176" spans="1:29" s="12" customFormat="1" ht="12.75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31" s="12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1:13" ht="12.75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4"/>
      <c r="M187" s="4"/>
    </row>
    <row r="188" spans="1:13" ht="12.75">
      <c r="A188" s="2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4"/>
      <c r="M188" s="4"/>
    </row>
    <row r="189" spans="1:13" ht="12.75">
      <c r="A189" s="2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4"/>
      <c r="M189" s="4"/>
    </row>
    <row r="190" spans="1:13" ht="12.75">
      <c r="A190" s="2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4"/>
      <c r="M190" s="4"/>
    </row>
    <row r="191" spans="1:13" ht="12.75">
      <c r="A191" s="2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4"/>
      <c r="M191" s="4"/>
    </row>
    <row r="192" spans="1:13" ht="12.75">
      <c r="A192" s="2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4"/>
      <c r="M192" s="4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4"/>
      <c r="M195" s="4"/>
    </row>
    <row r="196" spans="1:13" ht="12.75">
      <c r="A196" s="2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4"/>
      <c r="M196" s="4"/>
    </row>
    <row r="197" spans="1:13" ht="12.75">
      <c r="A197" s="2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4"/>
      <c r="M197" s="4"/>
    </row>
    <row r="198" spans="1:13" ht="12.75">
      <c r="A198" s="2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4"/>
      <c r="M198" s="4"/>
    </row>
    <row r="199" spans="1:13" ht="12.75">
      <c r="A199" s="2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4"/>
      <c r="M199" s="4"/>
    </row>
    <row r="200" spans="1:13" ht="12.75">
      <c r="A200" s="2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4"/>
      <c r="M200" s="4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4"/>
      <c r="E203" s="4"/>
      <c r="F203" s="5"/>
      <c r="G203" s="5"/>
      <c r="H203" s="5"/>
      <c r="I203" s="5"/>
      <c r="J203" s="5"/>
      <c r="K203" s="5"/>
      <c r="L203" s="4"/>
      <c r="M203" s="4"/>
    </row>
    <row r="204" spans="1:13" ht="12.75">
      <c r="A204" s="2"/>
      <c r="B204" s="2"/>
      <c r="C204" s="2"/>
      <c r="D204" s="4"/>
      <c r="E204" s="4"/>
      <c r="F204" s="5"/>
      <c r="G204" s="5"/>
      <c r="H204" s="5"/>
      <c r="I204" s="5"/>
      <c r="J204" s="5"/>
      <c r="K204" s="5"/>
      <c r="L204" s="4"/>
      <c r="M204" s="4"/>
    </row>
    <row r="205" spans="1:13" ht="12.75">
      <c r="A205" s="2"/>
      <c r="B205" s="2"/>
      <c r="C205" s="2"/>
      <c r="D205" s="4"/>
      <c r="E205" s="4"/>
      <c r="F205" s="5"/>
      <c r="G205" s="5"/>
      <c r="H205" s="5"/>
      <c r="I205" s="5"/>
      <c r="J205" s="5"/>
      <c r="K205" s="5"/>
      <c r="L205" s="4"/>
      <c r="M205" s="4"/>
    </row>
    <row r="206" spans="1:13" ht="12.75">
      <c r="A206" s="2"/>
      <c r="B206" s="2"/>
      <c r="C206" s="2"/>
      <c r="D206" s="4"/>
      <c r="E206" s="4"/>
      <c r="F206" s="5"/>
      <c r="G206" s="5"/>
      <c r="H206" s="5"/>
      <c r="I206" s="5"/>
      <c r="J206" s="5"/>
      <c r="K206" s="5"/>
      <c r="L206" s="4"/>
      <c r="M206" s="4"/>
    </row>
    <row r="207" spans="1:13" ht="12.75">
      <c r="A207" s="2"/>
      <c r="B207" s="2"/>
      <c r="C207" s="2"/>
      <c r="D207" s="4"/>
      <c r="E207" s="4"/>
      <c r="F207" s="5"/>
      <c r="G207" s="5"/>
      <c r="H207" s="5"/>
      <c r="I207" s="5"/>
      <c r="J207" s="5"/>
      <c r="K207" s="5"/>
      <c r="L207" s="4"/>
      <c r="M207" s="4"/>
    </row>
    <row r="208" spans="1:13" ht="12.75">
      <c r="A208" s="2"/>
      <c r="B208" s="2"/>
      <c r="C208" s="2"/>
      <c r="D208" s="4"/>
      <c r="E208" s="4"/>
      <c r="F208" s="5"/>
      <c r="G208" s="5"/>
      <c r="H208" s="5"/>
      <c r="I208" s="5"/>
      <c r="J208" s="5"/>
      <c r="K208" s="5"/>
      <c r="L208" s="4"/>
      <c r="M208" s="4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5"/>
      <c r="E211" s="5"/>
      <c r="F211" s="4"/>
      <c r="G211" s="4"/>
      <c r="H211" s="4"/>
      <c r="I211" s="4"/>
      <c r="J211" s="4"/>
      <c r="K211" s="4"/>
      <c r="L211" s="5"/>
      <c r="M211" s="5"/>
    </row>
    <row r="212" spans="1:13" ht="12.75">
      <c r="A212" s="2"/>
      <c r="B212" s="2"/>
      <c r="C212" s="2"/>
      <c r="D212" s="5"/>
      <c r="E212" s="5"/>
      <c r="F212" s="4"/>
      <c r="G212" s="4"/>
      <c r="H212" s="4"/>
      <c r="I212" s="4"/>
      <c r="J212" s="4"/>
      <c r="K212" s="4"/>
      <c r="L212" s="5"/>
      <c r="M212" s="5"/>
    </row>
    <row r="213" spans="1:13" ht="12.75">
      <c r="A213" s="2"/>
      <c r="B213" s="2"/>
      <c r="C213" s="2"/>
      <c r="D213" s="5"/>
      <c r="E213" s="5"/>
      <c r="F213" s="4"/>
      <c r="G213" s="4"/>
      <c r="H213" s="4"/>
      <c r="I213" s="4"/>
      <c r="J213" s="4"/>
      <c r="K213" s="4"/>
      <c r="L213" s="5"/>
      <c r="M213" s="5"/>
    </row>
    <row r="214" spans="1:13" ht="12.75">
      <c r="A214" s="2"/>
      <c r="B214" s="2"/>
      <c r="C214" s="2"/>
      <c r="D214" s="5"/>
      <c r="E214" s="5"/>
      <c r="F214" s="4"/>
      <c r="G214" s="4"/>
      <c r="H214" s="4"/>
      <c r="I214" s="4"/>
      <c r="J214" s="4"/>
      <c r="K214" s="4"/>
      <c r="L214" s="5"/>
      <c r="M214" s="5"/>
    </row>
    <row r="215" spans="1:13" ht="12.75">
      <c r="A215" s="2"/>
      <c r="B215" s="2"/>
      <c r="C215" s="2"/>
      <c r="D215" s="5"/>
      <c r="E215" s="5"/>
      <c r="F215" s="4"/>
      <c r="G215" s="4"/>
      <c r="H215" s="4"/>
      <c r="I215" s="4"/>
      <c r="J215" s="4"/>
      <c r="K215" s="4"/>
      <c r="L215" s="5"/>
      <c r="M215" s="5"/>
    </row>
    <row r="216" spans="1:13" ht="12.75">
      <c r="A216" s="2"/>
      <c r="B216" s="2"/>
      <c r="C216" s="2"/>
      <c r="D216" s="5"/>
      <c r="E216" s="5"/>
      <c r="F216" s="4"/>
      <c r="G216" s="4"/>
      <c r="H216" s="4"/>
      <c r="I216" s="4"/>
      <c r="J216" s="4"/>
      <c r="K216" s="4"/>
      <c r="L216" s="5"/>
      <c r="M216" s="5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5"/>
      <c r="E219" s="5"/>
      <c r="F219" s="5"/>
      <c r="G219" s="5"/>
      <c r="H219" s="4"/>
      <c r="I219" s="4"/>
      <c r="J219" s="4"/>
      <c r="K219" s="4"/>
      <c r="L219" s="4"/>
      <c r="M219" s="4"/>
    </row>
    <row r="220" spans="1:13" ht="12.75">
      <c r="A220" s="2"/>
      <c r="B220" s="2"/>
      <c r="C220" s="2"/>
      <c r="D220" s="5"/>
      <c r="E220" s="5"/>
      <c r="F220" s="5"/>
      <c r="G220" s="5"/>
      <c r="H220" s="4"/>
      <c r="I220" s="4"/>
      <c r="J220" s="4"/>
      <c r="K220" s="4"/>
      <c r="L220" s="4"/>
      <c r="M220" s="4"/>
    </row>
    <row r="221" spans="1:13" ht="12.75">
      <c r="A221" s="2"/>
      <c r="B221" s="2"/>
      <c r="C221" s="2"/>
      <c r="D221" s="5"/>
      <c r="E221" s="5"/>
      <c r="F221" s="5"/>
      <c r="G221" s="5"/>
      <c r="H221" s="4"/>
      <c r="I221" s="4"/>
      <c r="J221" s="4"/>
      <c r="K221" s="4"/>
      <c r="L221" s="4"/>
      <c r="M221" s="4"/>
    </row>
    <row r="222" spans="1:13" ht="12.75">
      <c r="A222" s="2"/>
      <c r="B222" s="2"/>
      <c r="C222" s="2"/>
      <c r="D222" s="5"/>
      <c r="E222" s="5"/>
      <c r="F222" s="5"/>
      <c r="G222" s="5"/>
      <c r="H222" s="4"/>
      <c r="I222" s="4"/>
      <c r="J222" s="4"/>
      <c r="K222" s="4"/>
      <c r="L222" s="4"/>
      <c r="M222" s="4"/>
    </row>
    <row r="223" spans="1:13" ht="12.75">
      <c r="A223" s="2"/>
      <c r="B223" s="2"/>
      <c r="C223" s="2"/>
      <c r="D223" s="5"/>
      <c r="E223" s="5"/>
      <c r="F223" s="5"/>
      <c r="G223" s="5"/>
      <c r="H223" s="4"/>
      <c r="I223" s="4"/>
      <c r="J223" s="4"/>
      <c r="K223" s="4"/>
      <c r="L223" s="4"/>
      <c r="M223" s="4"/>
    </row>
    <row r="224" spans="1:13" ht="12.75">
      <c r="A224" s="2"/>
      <c r="B224" s="2"/>
      <c r="C224" s="2"/>
      <c r="D224" s="5"/>
      <c r="E224" s="5"/>
      <c r="F224" s="5"/>
      <c r="G224" s="5"/>
      <c r="H224" s="4"/>
      <c r="I224" s="4"/>
      <c r="J224" s="4"/>
      <c r="K224" s="4"/>
      <c r="L224" s="4"/>
      <c r="M224" s="4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5"/>
      <c r="E227" s="5"/>
      <c r="F227" s="5"/>
      <c r="G227" s="5"/>
      <c r="H227" s="4"/>
      <c r="I227" s="4"/>
      <c r="J227" s="4"/>
      <c r="K227" s="4"/>
      <c r="L227" s="4"/>
      <c r="M227" s="4"/>
    </row>
    <row r="228" spans="1:13" ht="12.75">
      <c r="A228" s="2"/>
      <c r="B228" s="2"/>
      <c r="C228" s="2"/>
      <c r="D228" s="5"/>
      <c r="E228" s="5"/>
      <c r="F228" s="5"/>
      <c r="G228" s="5"/>
      <c r="H228" s="4"/>
      <c r="I228" s="4"/>
      <c r="J228" s="4"/>
      <c r="K228" s="4"/>
      <c r="L228" s="4"/>
      <c r="M228" s="4"/>
    </row>
    <row r="229" spans="1:13" ht="12.75">
      <c r="A229" s="2"/>
      <c r="B229" s="2"/>
      <c r="C229" s="2"/>
      <c r="D229" s="5"/>
      <c r="E229" s="5"/>
      <c r="F229" s="5"/>
      <c r="G229" s="5"/>
      <c r="H229" s="4"/>
      <c r="I229" s="4"/>
      <c r="J229" s="4"/>
      <c r="K229" s="4"/>
      <c r="L229" s="4"/>
      <c r="M229" s="4"/>
    </row>
    <row r="230" spans="1:13" ht="12.75">
      <c r="A230" s="2"/>
      <c r="B230" s="2"/>
      <c r="C230" s="2"/>
      <c r="D230" s="5"/>
      <c r="E230" s="5"/>
      <c r="F230" s="5"/>
      <c r="G230" s="5"/>
      <c r="H230" s="4"/>
      <c r="I230" s="4"/>
      <c r="J230" s="4"/>
      <c r="K230" s="4"/>
      <c r="L230" s="4"/>
      <c r="M230" s="4"/>
    </row>
    <row r="231" spans="1:13" ht="12.75">
      <c r="A231" s="2"/>
      <c r="B231" s="2"/>
      <c r="C231" s="2"/>
      <c r="D231" s="5"/>
      <c r="E231" s="5"/>
      <c r="F231" s="5"/>
      <c r="G231" s="5"/>
      <c r="H231" s="4"/>
      <c r="I231" s="4"/>
      <c r="J231" s="4"/>
      <c r="K231" s="4"/>
      <c r="L231" s="4"/>
      <c r="M231" s="4"/>
    </row>
    <row r="232" spans="1:13" ht="12.75">
      <c r="A232" s="2"/>
      <c r="B232" s="2"/>
      <c r="C232" s="2"/>
      <c r="D232" s="5"/>
      <c r="E232" s="5"/>
      <c r="F232" s="5"/>
      <c r="G232" s="5"/>
      <c r="H232" s="4"/>
      <c r="I232" s="4"/>
      <c r="J232" s="4"/>
      <c r="K232" s="4"/>
      <c r="L232" s="4"/>
      <c r="M232" s="4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5"/>
      <c r="E235" s="5"/>
      <c r="F235" s="5"/>
      <c r="G235" s="5"/>
      <c r="H235" s="4"/>
      <c r="I235" s="4"/>
      <c r="J235" s="4"/>
      <c r="K235" s="4"/>
      <c r="L235" s="4"/>
      <c r="M235" s="4"/>
    </row>
    <row r="236" spans="1:13" ht="12.75">
      <c r="A236" s="2"/>
      <c r="B236" s="2"/>
      <c r="C236" s="2"/>
      <c r="D236" s="5"/>
      <c r="E236" s="5"/>
      <c r="F236" s="5"/>
      <c r="G236" s="5"/>
      <c r="H236" s="4"/>
      <c r="I236" s="4"/>
      <c r="J236" s="4"/>
      <c r="K236" s="4"/>
      <c r="L236" s="4"/>
      <c r="M236" s="4"/>
    </row>
    <row r="237" spans="1:13" ht="12.75">
      <c r="A237" s="2"/>
      <c r="B237" s="2"/>
      <c r="C237" s="2"/>
      <c r="D237" s="5"/>
      <c r="E237" s="5"/>
      <c r="F237" s="5"/>
      <c r="G237" s="5"/>
      <c r="H237" s="4"/>
      <c r="I237" s="4"/>
      <c r="J237" s="4"/>
      <c r="K237" s="4"/>
      <c r="L237" s="4"/>
      <c r="M237" s="4"/>
    </row>
    <row r="238" spans="1:13" ht="12.75">
      <c r="A238" s="2"/>
      <c r="B238" s="2"/>
      <c r="C238" s="2"/>
      <c r="D238" s="5"/>
      <c r="E238" s="5"/>
      <c r="F238" s="5"/>
      <c r="G238" s="5"/>
      <c r="H238" s="4"/>
      <c r="I238" s="4"/>
      <c r="J238" s="4"/>
      <c r="K238" s="4"/>
      <c r="L238" s="4"/>
      <c r="M238" s="4"/>
    </row>
    <row r="239" spans="1:13" ht="12.75">
      <c r="A239" s="2"/>
      <c r="B239" s="2"/>
      <c r="C239" s="2"/>
      <c r="D239" s="5"/>
      <c r="E239" s="5"/>
      <c r="F239" s="5"/>
      <c r="G239" s="5"/>
      <c r="H239" s="4"/>
      <c r="I239" s="4"/>
      <c r="J239" s="4"/>
      <c r="K239" s="4"/>
      <c r="L239" s="4"/>
      <c r="M239" s="4"/>
    </row>
    <row r="240" spans="1:13" ht="12.75">
      <c r="A240" s="2"/>
      <c r="B240" s="2"/>
      <c r="C240" s="2"/>
      <c r="D240" s="5"/>
      <c r="E240" s="5"/>
      <c r="F240" s="5"/>
      <c r="G240" s="5"/>
      <c r="H240" s="4"/>
      <c r="I240" s="4"/>
      <c r="J240" s="4"/>
      <c r="K240" s="4"/>
      <c r="L240" s="4"/>
      <c r="M240" s="4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5"/>
      <c r="E243" s="5"/>
      <c r="F243" s="5"/>
      <c r="G243" s="5"/>
      <c r="H243" s="4"/>
      <c r="I243" s="4"/>
      <c r="J243" s="4"/>
      <c r="K243" s="4"/>
      <c r="L243" s="4"/>
      <c r="M243" s="4"/>
    </row>
    <row r="244" spans="1:13" ht="12.75">
      <c r="A244" s="2"/>
      <c r="B244" s="2"/>
      <c r="C244" s="2"/>
      <c r="D244" s="5"/>
      <c r="E244" s="5"/>
      <c r="F244" s="5"/>
      <c r="G244" s="5"/>
      <c r="H244" s="4"/>
      <c r="I244" s="4"/>
      <c r="J244" s="4"/>
      <c r="K244" s="4"/>
      <c r="L244" s="4"/>
      <c r="M244" s="4"/>
    </row>
    <row r="245" spans="1:13" ht="12.75">
      <c r="A245" s="2"/>
      <c r="B245" s="2"/>
      <c r="C245" s="2"/>
      <c r="D245" s="5"/>
      <c r="E245" s="5"/>
      <c r="F245" s="5"/>
      <c r="G245" s="5"/>
      <c r="H245" s="4"/>
      <c r="I245" s="4"/>
      <c r="J245" s="4"/>
      <c r="K245" s="4"/>
      <c r="L245" s="4"/>
      <c r="M245" s="4"/>
    </row>
    <row r="246" spans="1:13" ht="12.75">
      <c r="A246" s="2"/>
      <c r="B246" s="2"/>
      <c r="C246" s="2"/>
      <c r="D246" s="5"/>
      <c r="E246" s="5"/>
      <c r="F246" s="5"/>
      <c r="G246" s="5"/>
      <c r="H246" s="4"/>
      <c r="I246" s="4"/>
      <c r="J246" s="4"/>
      <c r="K246" s="4"/>
      <c r="L246" s="4"/>
      <c r="M246" s="4"/>
    </row>
    <row r="247" spans="1:13" ht="12.75">
      <c r="A247" s="2"/>
      <c r="B247" s="2"/>
      <c r="C247" s="2"/>
      <c r="D247" s="5"/>
      <c r="E247" s="5"/>
      <c r="F247" s="5"/>
      <c r="G247" s="5"/>
      <c r="H247" s="4"/>
      <c r="I247" s="4"/>
      <c r="J247" s="4"/>
      <c r="K247" s="4"/>
      <c r="L247" s="4"/>
      <c r="M247" s="4"/>
    </row>
    <row r="248" spans="1:13" ht="12.75">
      <c r="A248" s="2"/>
      <c r="B248" s="2"/>
      <c r="C248" s="2"/>
      <c r="D248" s="5"/>
      <c r="E248" s="5"/>
      <c r="F248" s="5"/>
      <c r="G248" s="5"/>
      <c r="H248" s="4"/>
      <c r="I248" s="4"/>
      <c r="J248" s="4"/>
      <c r="K248" s="4"/>
      <c r="L248" s="4"/>
      <c r="M248" s="4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5"/>
      <c r="E251" s="5"/>
      <c r="F251" s="5"/>
      <c r="G251" s="5"/>
      <c r="H251" s="4"/>
      <c r="I251" s="4"/>
      <c r="J251" s="4"/>
      <c r="K251" s="4"/>
      <c r="L251" s="4"/>
      <c r="M251" s="4"/>
    </row>
    <row r="252" spans="1:13" ht="12.75">
      <c r="A252" s="2"/>
      <c r="B252" s="2"/>
      <c r="C252" s="2"/>
      <c r="D252" s="5"/>
      <c r="E252" s="5"/>
      <c r="F252" s="5"/>
      <c r="G252" s="5"/>
      <c r="H252" s="4"/>
      <c r="I252" s="4"/>
      <c r="J252" s="4"/>
      <c r="K252" s="4"/>
      <c r="L252" s="4"/>
      <c r="M252" s="4"/>
    </row>
    <row r="253" spans="1:13" ht="12.75">
      <c r="A253" s="2"/>
      <c r="B253" s="2"/>
      <c r="C253" s="2"/>
      <c r="D253" s="5"/>
      <c r="E253" s="5"/>
      <c r="F253" s="5"/>
      <c r="G253" s="5"/>
      <c r="H253" s="4"/>
      <c r="I253" s="4"/>
      <c r="J253" s="4"/>
      <c r="K253" s="4"/>
      <c r="L253" s="4"/>
      <c r="M253" s="4"/>
    </row>
    <row r="254" spans="1:13" ht="12.75">
      <c r="A254" s="2"/>
      <c r="B254" s="2"/>
      <c r="C254" s="2"/>
      <c r="D254" s="5"/>
      <c r="E254" s="5"/>
      <c r="F254" s="5"/>
      <c r="G254" s="5"/>
      <c r="H254" s="4"/>
      <c r="I254" s="4"/>
      <c r="J254" s="4"/>
      <c r="K254" s="4"/>
      <c r="L254" s="4"/>
      <c r="M254" s="4"/>
    </row>
    <row r="255" spans="1:13" ht="12.75">
      <c r="A255" s="2"/>
      <c r="B255" s="2"/>
      <c r="C255" s="2"/>
      <c r="D255" s="5"/>
      <c r="E255" s="5"/>
      <c r="F255" s="5"/>
      <c r="G255" s="5"/>
      <c r="H255" s="4"/>
      <c r="I255" s="4"/>
      <c r="J255" s="4"/>
      <c r="K255" s="4"/>
      <c r="L255" s="4"/>
      <c r="M255" s="4"/>
    </row>
    <row r="256" spans="1:13" ht="12.75">
      <c r="A256" s="2"/>
      <c r="B256" s="2"/>
      <c r="C256" s="2"/>
      <c r="D256" s="5"/>
      <c r="E256" s="5"/>
      <c r="F256" s="5"/>
      <c r="G256" s="5"/>
      <c r="H256" s="4"/>
      <c r="I256" s="4"/>
      <c r="J256" s="4"/>
      <c r="K256" s="4"/>
      <c r="L256" s="4"/>
      <c r="M256" s="4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4"/>
      <c r="E259" s="4"/>
      <c r="F259" s="4"/>
      <c r="G259" s="4"/>
      <c r="H259" s="4"/>
      <c r="I259" s="4"/>
      <c r="J259" s="4"/>
      <c r="K259" s="4"/>
      <c r="L259" s="5"/>
      <c r="M259" s="5"/>
    </row>
    <row r="260" spans="1:13" ht="12.75">
      <c r="A260" s="2"/>
      <c r="B260" s="2"/>
      <c r="C260" s="2"/>
      <c r="D260" s="4"/>
      <c r="E260" s="4"/>
      <c r="F260" s="4"/>
      <c r="G260" s="4"/>
      <c r="H260" s="4"/>
      <c r="I260" s="4"/>
      <c r="J260" s="4"/>
      <c r="K260" s="4"/>
      <c r="L260" s="5"/>
      <c r="M260" s="5"/>
    </row>
    <row r="261" spans="1:13" ht="12.75">
      <c r="A261" s="2"/>
      <c r="B261" s="2"/>
      <c r="C261" s="2"/>
      <c r="D261" s="4"/>
      <c r="E261" s="4"/>
      <c r="F261" s="4"/>
      <c r="G261" s="4"/>
      <c r="H261" s="4"/>
      <c r="I261" s="4"/>
      <c r="J261" s="4"/>
      <c r="K261" s="4"/>
      <c r="L261" s="5"/>
      <c r="M261" s="5"/>
    </row>
    <row r="262" spans="1:13" ht="12.75">
      <c r="A262" s="2"/>
      <c r="B262" s="2"/>
      <c r="C262" s="2"/>
      <c r="D262" s="4"/>
      <c r="E262" s="4"/>
      <c r="F262" s="4"/>
      <c r="G262" s="4"/>
      <c r="H262" s="4"/>
      <c r="I262" s="4"/>
      <c r="J262" s="4"/>
      <c r="K262" s="4"/>
      <c r="L262" s="5"/>
      <c r="M262" s="5"/>
    </row>
    <row r="263" spans="1:13" ht="12.75">
      <c r="A263" s="2"/>
      <c r="B263" s="2"/>
      <c r="C263" s="2"/>
      <c r="D263" s="4"/>
      <c r="E263" s="4"/>
      <c r="F263" s="4"/>
      <c r="G263" s="4"/>
      <c r="H263" s="4"/>
      <c r="I263" s="4"/>
      <c r="J263" s="4"/>
      <c r="K263" s="4"/>
      <c r="L263" s="5"/>
      <c r="M263" s="5"/>
    </row>
    <row r="264" spans="1:13" ht="12.75">
      <c r="A264" s="2"/>
      <c r="B264" s="2"/>
      <c r="C264" s="2"/>
      <c r="D264" s="4"/>
      <c r="E264" s="4"/>
      <c r="F264" s="4"/>
      <c r="G264" s="4"/>
      <c r="H264" s="4"/>
      <c r="I264" s="4"/>
      <c r="J264" s="4"/>
      <c r="K264" s="4"/>
      <c r="L264" s="5"/>
      <c r="M264" s="5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>
      <c r="A267" s="2"/>
      <c r="B267" s="2"/>
      <c r="C267" s="2"/>
      <c r="D267" s="5"/>
      <c r="E267" s="5"/>
      <c r="F267" s="5"/>
      <c r="G267" s="5"/>
      <c r="H267" s="4"/>
      <c r="I267" s="4"/>
      <c r="J267" s="4"/>
      <c r="K267" s="4"/>
      <c r="L267" s="4"/>
      <c r="M267" s="4"/>
    </row>
    <row r="268" spans="1:13" ht="12.75">
      <c r="A268" s="2"/>
      <c r="B268" s="2"/>
      <c r="C268" s="2"/>
      <c r="D268" s="5"/>
      <c r="E268" s="5"/>
      <c r="F268" s="5"/>
      <c r="G268" s="5"/>
      <c r="H268" s="4"/>
      <c r="I268" s="4"/>
      <c r="J268" s="4"/>
      <c r="K268" s="4"/>
      <c r="L268" s="4"/>
      <c r="M268" s="4"/>
    </row>
    <row r="269" spans="1:13" ht="12.75">
      <c r="A269" s="2"/>
      <c r="B269" s="2"/>
      <c r="C269" s="2"/>
      <c r="D269" s="5"/>
      <c r="E269" s="5"/>
      <c r="F269" s="5"/>
      <c r="G269" s="5"/>
      <c r="H269" s="4"/>
      <c r="I269" s="4"/>
      <c r="J269" s="4"/>
      <c r="K269" s="4"/>
      <c r="L269" s="4"/>
      <c r="M269" s="4"/>
    </row>
    <row r="270" spans="1:13" ht="12.75">
      <c r="A270" s="2"/>
      <c r="B270" s="2"/>
      <c r="C270" s="2"/>
      <c r="D270" s="5"/>
      <c r="E270" s="5"/>
      <c r="F270" s="5"/>
      <c r="G270" s="5"/>
      <c r="H270" s="4"/>
      <c r="I270" s="4"/>
      <c r="J270" s="4"/>
      <c r="K270" s="4"/>
      <c r="L270" s="4"/>
      <c r="M270" s="4"/>
    </row>
    <row r="271" spans="1:13" ht="12.75">
      <c r="A271" s="2"/>
      <c r="B271" s="2"/>
      <c r="C271" s="2"/>
      <c r="D271" s="5"/>
      <c r="E271" s="5"/>
      <c r="F271" s="5"/>
      <c r="G271" s="5"/>
      <c r="H271" s="4"/>
      <c r="I271" s="4"/>
      <c r="J271" s="4"/>
      <c r="K271" s="4"/>
      <c r="L271" s="4"/>
      <c r="M271" s="4"/>
    </row>
    <row r="272" spans="1:13" ht="12.75">
      <c r="A272" s="2"/>
      <c r="B272" s="2"/>
      <c r="C272" s="2"/>
      <c r="D272" s="5"/>
      <c r="E272" s="5"/>
      <c r="F272" s="5"/>
      <c r="G272" s="5"/>
      <c r="H272" s="4"/>
      <c r="I272" s="4"/>
      <c r="J272" s="4"/>
      <c r="K272" s="4"/>
      <c r="L272" s="4"/>
      <c r="M272" s="4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>
      <c r="A275" s="2"/>
      <c r="B275" s="2"/>
      <c r="C275" s="2"/>
      <c r="D275" s="5"/>
      <c r="E275" s="5"/>
      <c r="F275" s="5"/>
      <c r="G275" s="5"/>
      <c r="H275" s="4"/>
      <c r="I275" s="4"/>
      <c r="J275" s="4"/>
      <c r="K275" s="4"/>
      <c r="L275" s="5"/>
      <c r="M275" s="5"/>
    </row>
    <row r="276" spans="1:13" ht="12.75">
      <c r="A276" s="2"/>
      <c r="B276" s="2"/>
      <c r="C276" s="2"/>
      <c r="D276" s="5"/>
      <c r="E276" s="5"/>
      <c r="F276" s="5"/>
      <c r="G276" s="5"/>
      <c r="H276" s="4"/>
      <c r="I276" s="4"/>
      <c r="J276" s="4"/>
      <c r="K276" s="4"/>
      <c r="L276" s="5"/>
      <c r="M276" s="5"/>
    </row>
    <row r="277" spans="1:13" ht="12.75">
      <c r="A277" s="2"/>
      <c r="B277" s="2"/>
      <c r="C277" s="2"/>
      <c r="D277" s="5"/>
      <c r="E277" s="5"/>
      <c r="F277" s="5"/>
      <c r="G277" s="5"/>
      <c r="H277" s="4"/>
      <c r="I277" s="4"/>
      <c r="J277" s="4"/>
      <c r="K277" s="4"/>
      <c r="L277" s="5"/>
      <c r="M277" s="5"/>
    </row>
    <row r="278" spans="1:13" ht="12.75">
      <c r="A278" s="2"/>
      <c r="B278" s="2"/>
      <c r="C278" s="2"/>
      <c r="D278" s="5"/>
      <c r="E278" s="5"/>
      <c r="F278" s="5"/>
      <c r="G278" s="5"/>
      <c r="H278" s="4"/>
      <c r="I278" s="4"/>
      <c r="J278" s="4"/>
      <c r="K278" s="4"/>
      <c r="L278" s="5"/>
      <c r="M278" s="5"/>
    </row>
    <row r="279" spans="1:13" ht="12.75">
      <c r="A279" s="2"/>
      <c r="B279" s="2"/>
      <c r="C279" s="2"/>
      <c r="D279" s="5"/>
      <c r="E279" s="5"/>
      <c r="F279" s="5"/>
      <c r="G279" s="5"/>
      <c r="H279" s="4"/>
      <c r="I279" s="4"/>
      <c r="J279" s="4"/>
      <c r="K279" s="4"/>
      <c r="L279" s="5"/>
      <c r="M279" s="5"/>
    </row>
    <row r="280" spans="1:13" ht="12.75">
      <c r="A280" s="2"/>
      <c r="B280" s="2"/>
      <c r="C280" s="2"/>
      <c r="D280" s="5"/>
      <c r="E280" s="5"/>
      <c r="F280" s="5"/>
      <c r="G280" s="5"/>
      <c r="H280" s="4"/>
      <c r="I280" s="4"/>
      <c r="J280" s="4"/>
      <c r="K280" s="4"/>
      <c r="L280" s="5"/>
      <c r="M280" s="5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>
      <c r="A283" s="2"/>
      <c r="B283" s="2"/>
      <c r="C283" s="2"/>
      <c r="D283" s="5"/>
      <c r="E283" s="5"/>
      <c r="F283" s="5"/>
      <c r="G283" s="5"/>
      <c r="H283" s="5"/>
      <c r="I283" s="5"/>
      <c r="J283" s="5"/>
      <c r="K283" s="5"/>
      <c r="L283" s="4"/>
      <c r="M283" s="4"/>
    </row>
    <row r="284" spans="1:13" ht="12.75">
      <c r="A284" s="2"/>
      <c r="B284" s="2"/>
      <c r="C284" s="2"/>
      <c r="D284" s="5"/>
      <c r="E284" s="5"/>
      <c r="F284" s="5"/>
      <c r="G284" s="5"/>
      <c r="H284" s="5"/>
      <c r="I284" s="5"/>
      <c r="J284" s="5"/>
      <c r="K284" s="5"/>
      <c r="L284" s="4"/>
      <c r="M284" s="4"/>
    </row>
    <row r="285" spans="1:13" ht="12.75">
      <c r="A285" s="2"/>
      <c r="B285" s="2"/>
      <c r="C285" s="2"/>
      <c r="D285" s="5"/>
      <c r="E285" s="5"/>
      <c r="F285" s="5"/>
      <c r="G285" s="5"/>
      <c r="H285" s="5"/>
      <c r="I285" s="5"/>
      <c r="J285" s="5"/>
      <c r="K285" s="5"/>
      <c r="L285" s="4"/>
      <c r="M285" s="4"/>
    </row>
    <row r="286" spans="1:13" ht="12.75">
      <c r="A286" s="2"/>
      <c r="B286" s="2"/>
      <c r="C286" s="2"/>
      <c r="D286" s="5"/>
      <c r="E286" s="5"/>
      <c r="F286" s="5"/>
      <c r="G286" s="5"/>
      <c r="H286" s="5"/>
      <c r="I286" s="5"/>
      <c r="J286" s="5"/>
      <c r="K286" s="5"/>
      <c r="L286" s="4"/>
      <c r="M286" s="4"/>
    </row>
    <row r="287" spans="1:13" ht="12.75">
      <c r="A287" s="2"/>
      <c r="B287" s="2"/>
      <c r="C287" s="2"/>
      <c r="D287" s="5"/>
      <c r="E287" s="5"/>
      <c r="F287" s="5"/>
      <c r="G287" s="5"/>
      <c r="H287" s="5"/>
      <c r="I287" s="5"/>
      <c r="J287" s="5"/>
      <c r="K287" s="5"/>
      <c r="L287" s="4"/>
      <c r="M287" s="4"/>
    </row>
    <row r="288" spans="1:13" ht="12.75">
      <c r="A288" s="2"/>
      <c r="B288" s="2"/>
      <c r="C288" s="2"/>
      <c r="D288" s="5"/>
      <c r="E288" s="5"/>
      <c r="F288" s="5"/>
      <c r="G288" s="5"/>
      <c r="H288" s="5"/>
      <c r="I288" s="5"/>
      <c r="J288" s="5"/>
      <c r="K288" s="5"/>
      <c r="L288" s="4"/>
      <c r="M288" s="4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>
      <c r="A291" s="2"/>
      <c r="B291" s="2"/>
      <c r="C291" s="2"/>
      <c r="D291" s="5"/>
      <c r="E291" s="5"/>
      <c r="F291" s="5"/>
      <c r="G291" s="5"/>
      <c r="H291" s="5"/>
      <c r="I291" s="5"/>
      <c r="J291" s="5"/>
      <c r="K291" s="5"/>
      <c r="L291" s="4"/>
      <c r="M291" s="4"/>
    </row>
    <row r="292" spans="1:13" ht="12.75">
      <c r="A292" s="2"/>
      <c r="B292" s="2"/>
      <c r="C292" s="2"/>
      <c r="D292" s="5"/>
      <c r="E292" s="5"/>
      <c r="F292" s="5"/>
      <c r="G292" s="5"/>
      <c r="H292" s="5"/>
      <c r="I292" s="5"/>
      <c r="J292" s="5"/>
      <c r="K292" s="5"/>
      <c r="L292" s="4"/>
      <c r="M292" s="4"/>
    </row>
    <row r="293" spans="1:13" ht="12.75">
      <c r="A293" s="2"/>
      <c r="B293" s="2"/>
      <c r="C293" s="2"/>
      <c r="D293" s="5"/>
      <c r="E293" s="5"/>
      <c r="F293" s="5"/>
      <c r="G293" s="5"/>
      <c r="H293" s="5"/>
      <c r="I293" s="5"/>
      <c r="J293" s="5"/>
      <c r="K293" s="5"/>
      <c r="L293" s="4"/>
      <c r="M293" s="4"/>
    </row>
    <row r="294" spans="1:13" ht="12.75">
      <c r="A294" s="2"/>
      <c r="B294" s="2"/>
      <c r="C294" s="2"/>
      <c r="D294" s="5"/>
      <c r="E294" s="5"/>
      <c r="F294" s="5"/>
      <c r="G294" s="5"/>
      <c r="H294" s="5"/>
      <c r="I294" s="5"/>
      <c r="J294" s="5"/>
      <c r="K294" s="5"/>
      <c r="L294" s="4"/>
      <c r="M294" s="4"/>
    </row>
    <row r="295" spans="1:13" ht="12.75">
      <c r="A295" s="2"/>
      <c r="B295" s="2"/>
      <c r="C295" s="2"/>
      <c r="D295" s="5"/>
      <c r="E295" s="5"/>
      <c r="F295" s="5"/>
      <c r="G295" s="5"/>
      <c r="H295" s="5"/>
      <c r="I295" s="5"/>
      <c r="J295" s="5"/>
      <c r="K295" s="5"/>
      <c r="L295" s="4"/>
      <c r="M295" s="4"/>
    </row>
    <row r="296" spans="1:13" ht="12.75">
      <c r="A296" s="2"/>
      <c r="B296" s="2"/>
      <c r="C296" s="2"/>
      <c r="D296" s="5"/>
      <c r="E296" s="5"/>
      <c r="F296" s="5"/>
      <c r="G296" s="5"/>
      <c r="H296" s="5"/>
      <c r="I296" s="5"/>
      <c r="J296" s="5"/>
      <c r="K296" s="5"/>
      <c r="L296" s="4"/>
      <c r="M296" s="4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>
      <c r="A299" s="2"/>
      <c r="B299" s="2"/>
      <c r="C299" s="2"/>
      <c r="D299" s="5"/>
      <c r="E299" s="5"/>
      <c r="F299" s="5"/>
      <c r="G299" s="5"/>
      <c r="H299" s="4"/>
      <c r="I299" s="4"/>
      <c r="J299" s="4"/>
      <c r="K299" s="4"/>
      <c r="L299" s="4"/>
      <c r="M299" s="4"/>
    </row>
    <row r="300" spans="1:13" ht="12.75">
      <c r="A300" s="2"/>
      <c r="B300" s="2"/>
      <c r="C300" s="2"/>
      <c r="D300" s="5"/>
      <c r="E300" s="5"/>
      <c r="F300" s="5"/>
      <c r="G300" s="5"/>
      <c r="H300" s="4"/>
      <c r="I300" s="4"/>
      <c r="J300" s="4"/>
      <c r="K300" s="4"/>
      <c r="L300" s="4"/>
      <c r="M300" s="4"/>
    </row>
    <row r="301" spans="1:13" ht="12.75">
      <c r="A301" s="2"/>
      <c r="B301" s="2"/>
      <c r="C301" s="2"/>
      <c r="D301" s="5"/>
      <c r="E301" s="5"/>
      <c r="F301" s="5"/>
      <c r="G301" s="5"/>
      <c r="H301" s="4"/>
      <c r="I301" s="4"/>
      <c r="J301" s="4"/>
      <c r="K301" s="4"/>
      <c r="L301" s="4"/>
      <c r="M301" s="4"/>
    </row>
    <row r="302" spans="1:13" ht="12.75">
      <c r="A302" s="2"/>
      <c r="B302" s="2"/>
      <c r="C302" s="2"/>
      <c r="D302" s="5"/>
      <c r="E302" s="5"/>
      <c r="F302" s="5"/>
      <c r="G302" s="5"/>
      <c r="H302" s="4"/>
      <c r="I302" s="4"/>
      <c r="J302" s="4"/>
      <c r="K302" s="4"/>
      <c r="L302" s="4"/>
      <c r="M302" s="4"/>
    </row>
    <row r="303" spans="1:13" ht="12.75">
      <c r="A303" s="2"/>
      <c r="B303" s="2"/>
      <c r="C303" s="2"/>
      <c r="D303" s="5"/>
      <c r="E303" s="5"/>
      <c r="F303" s="5"/>
      <c r="G303" s="5"/>
      <c r="H303" s="4"/>
      <c r="I303" s="4"/>
      <c r="J303" s="4"/>
      <c r="K303" s="4"/>
      <c r="L303" s="4"/>
      <c r="M303" s="4"/>
    </row>
    <row r="304" spans="1:13" ht="12.75">
      <c r="A304" s="2"/>
      <c r="B304" s="2"/>
      <c r="C304" s="2"/>
      <c r="D304" s="5"/>
      <c r="E304" s="5"/>
      <c r="F304" s="5"/>
      <c r="G304" s="5"/>
      <c r="H304" s="4"/>
      <c r="I304" s="4"/>
      <c r="J304" s="4"/>
      <c r="K304" s="4"/>
      <c r="L304" s="4"/>
      <c r="M304" s="4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2"/>
      <c r="B307" s="2"/>
      <c r="C307" s="2"/>
      <c r="D307" s="5"/>
      <c r="E307" s="5"/>
      <c r="F307" s="5"/>
      <c r="G307" s="5"/>
      <c r="H307" s="4"/>
      <c r="I307" s="4"/>
      <c r="J307" s="4"/>
      <c r="K307" s="4"/>
      <c r="L307" s="5"/>
      <c r="M307" s="5"/>
    </row>
    <row r="308" spans="1:13" ht="12.75">
      <c r="A308" s="2"/>
      <c r="B308" s="2"/>
      <c r="C308" s="2"/>
      <c r="D308" s="5"/>
      <c r="E308" s="5"/>
      <c r="F308" s="5"/>
      <c r="G308" s="5"/>
      <c r="H308" s="4"/>
      <c r="I308" s="4"/>
      <c r="J308" s="4"/>
      <c r="K308" s="4"/>
      <c r="L308" s="5"/>
      <c r="M308" s="5"/>
    </row>
    <row r="309" spans="1:13" ht="12.75">
      <c r="A309" s="2"/>
      <c r="B309" s="2"/>
      <c r="C309" s="2"/>
      <c r="D309" s="5"/>
      <c r="E309" s="5"/>
      <c r="F309" s="5"/>
      <c r="G309" s="5"/>
      <c r="H309" s="4"/>
      <c r="I309" s="4"/>
      <c r="J309" s="4"/>
      <c r="K309" s="4"/>
      <c r="L309" s="5"/>
      <c r="M309" s="5"/>
    </row>
    <row r="310" spans="1:13" ht="12.75">
      <c r="A310" s="2"/>
      <c r="B310" s="2"/>
      <c r="C310" s="2"/>
      <c r="D310" s="5"/>
      <c r="E310" s="5"/>
      <c r="F310" s="5"/>
      <c r="G310" s="5"/>
      <c r="H310" s="4"/>
      <c r="I310" s="4"/>
      <c r="J310" s="4"/>
      <c r="K310" s="4"/>
      <c r="L310" s="5"/>
      <c r="M310" s="5"/>
    </row>
    <row r="311" spans="1:13" ht="12.75">
      <c r="A311" s="2"/>
      <c r="B311" s="2"/>
      <c r="C311" s="2"/>
      <c r="D311" s="5"/>
      <c r="E311" s="5"/>
      <c r="F311" s="5"/>
      <c r="G311" s="5"/>
      <c r="H311" s="4"/>
      <c r="I311" s="4"/>
      <c r="J311" s="4"/>
      <c r="K311" s="4"/>
      <c r="L311" s="5"/>
      <c r="M311" s="5"/>
    </row>
    <row r="312" spans="1:13" ht="12.75">
      <c r="A312" s="2"/>
      <c r="B312" s="2"/>
      <c r="C312" s="2"/>
      <c r="D312" s="5"/>
      <c r="E312" s="5"/>
      <c r="F312" s="5"/>
      <c r="G312" s="5"/>
      <c r="H312" s="4"/>
      <c r="I312" s="4"/>
      <c r="J312" s="4"/>
      <c r="K312" s="4"/>
      <c r="L312" s="5"/>
      <c r="M312" s="5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>
      <c r="A315" s="2"/>
      <c r="B315" s="2"/>
      <c r="C315" s="2"/>
      <c r="D315" s="5"/>
      <c r="E315" s="5"/>
      <c r="F315" s="5"/>
      <c r="G315" s="5"/>
      <c r="H315" s="5"/>
      <c r="I315" s="5"/>
      <c r="J315" s="5"/>
      <c r="K315" s="5"/>
      <c r="L315" s="4"/>
      <c r="M315" s="4"/>
    </row>
    <row r="316" spans="1:13" ht="12.75">
      <c r="A316" s="2"/>
      <c r="B316" s="2"/>
      <c r="C316" s="2"/>
      <c r="D316" s="5"/>
      <c r="E316" s="5"/>
      <c r="F316" s="5"/>
      <c r="G316" s="5"/>
      <c r="H316" s="5"/>
      <c r="I316" s="5"/>
      <c r="J316" s="5"/>
      <c r="K316" s="5"/>
      <c r="L316" s="4"/>
      <c r="M316" s="4"/>
    </row>
    <row r="317" spans="1:13" ht="12.75">
      <c r="A317" s="2"/>
      <c r="B317" s="2"/>
      <c r="C317" s="2"/>
      <c r="D317" s="5"/>
      <c r="E317" s="5"/>
      <c r="F317" s="5"/>
      <c r="G317" s="5"/>
      <c r="H317" s="5"/>
      <c r="I317" s="5"/>
      <c r="J317" s="5"/>
      <c r="K317" s="5"/>
      <c r="L317" s="4"/>
      <c r="M317" s="4"/>
    </row>
    <row r="318" spans="1:13" ht="12.75">
      <c r="A318" s="2"/>
      <c r="B318" s="2"/>
      <c r="C318" s="2"/>
      <c r="D318" s="5"/>
      <c r="E318" s="5"/>
      <c r="F318" s="5"/>
      <c r="G318" s="5"/>
      <c r="H318" s="5"/>
      <c r="I318" s="5"/>
      <c r="J318" s="5"/>
      <c r="K318" s="5"/>
      <c r="L318" s="4"/>
      <c r="M318" s="4"/>
    </row>
    <row r="319" spans="1:13" ht="12.75">
      <c r="A319" s="2"/>
      <c r="B319" s="2"/>
      <c r="C319" s="2"/>
      <c r="D319" s="5"/>
      <c r="E319" s="5"/>
      <c r="F319" s="5"/>
      <c r="G319" s="5"/>
      <c r="H319" s="5"/>
      <c r="I319" s="5"/>
      <c r="J319" s="5"/>
      <c r="K319" s="5"/>
      <c r="L319" s="4"/>
      <c r="M319" s="4"/>
    </row>
    <row r="320" spans="1:13" ht="12.75">
      <c r="A320" s="2"/>
      <c r="B320" s="2"/>
      <c r="C320" s="2"/>
      <c r="D320" s="5"/>
      <c r="E320" s="5"/>
      <c r="F320" s="5"/>
      <c r="G320" s="5"/>
      <c r="H320" s="5"/>
      <c r="I320" s="5"/>
      <c r="J320" s="5"/>
      <c r="K320" s="5"/>
      <c r="L320" s="4"/>
      <c r="M320" s="4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>
      <c r="A323" s="2"/>
      <c r="B323" s="4"/>
      <c r="C323" s="4"/>
      <c r="D323" s="4"/>
      <c r="E323" s="4"/>
      <c r="F323" s="4"/>
      <c r="G323" s="4"/>
      <c r="H323" s="5"/>
      <c r="I323" s="5"/>
      <c r="J323" s="5"/>
      <c r="K323" s="5"/>
      <c r="L323" s="4"/>
      <c r="M323" s="4"/>
    </row>
    <row r="324" spans="1:13" ht="12.75">
      <c r="A324" s="2"/>
      <c r="B324" s="4"/>
      <c r="C324" s="4"/>
      <c r="D324" s="4"/>
      <c r="E324" s="4"/>
      <c r="F324" s="4"/>
      <c r="G324" s="4"/>
      <c r="H324" s="5"/>
      <c r="I324" s="5"/>
      <c r="J324" s="5"/>
      <c r="K324" s="5"/>
      <c r="L324" s="4"/>
      <c r="M324" s="4"/>
    </row>
    <row r="325" spans="1:13" ht="12.75">
      <c r="A325" s="2"/>
      <c r="B325" s="4"/>
      <c r="C325" s="4"/>
      <c r="D325" s="4"/>
      <c r="E325" s="4"/>
      <c r="F325" s="4"/>
      <c r="G325" s="4"/>
      <c r="H325" s="5"/>
      <c r="I325" s="5"/>
      <c r="J325" s="5"/>
      <c r="K325" s="5"/>
      <c r="L325" s="4"/>
      <c r="M325" s="4"/>
    </row>
    <row r="326" spans="1:13" ht="12.75">
      <c r="A326" s="2"/>
      <c r="B326" s="4"/>
      <c r="C326" s="4"/>
      <c r="D326" s="4"/>
      <c r="E326" s="4"/>
      <c r="F326" s="4"/>
      <c r="G326" s="4"/>
      <c r="H326" s="5"/>
      <c r="I326" s="5"/>
      <c r="J326" s="5"/>
      <c r="K326" s="5"/>
      <c r="L326" s="4"/>
      <c r="M326" s="4"/>
    </row>
    <row r="327" spans="1:13" ht="12.75">
      <c r="A327" s="2"/>
      <c r="B327" s="4"/>
      <c r="C327" s="4"/>
      <c r="D327" s="4"/>
      <c r="E327" s="4"/>
      <c r="F327" s="4"/>
      <c r="G327" s="4"/>
      <c r="H327" s="5"/>
      <c r="I327" s="5"/>
      <c r="J327" s="5"/>
      <c r="K327" s="5"/>
      <c r="L327" s="4"/>
      <c r="M327" s="4"/>
    </row>
    <row r="328" spans="1:13" ht="12.75">
      <c r="A328" s="2"/>
      <c r="B328" s="4"/>
      <c r="C328" s="4"/>
      <c r="D328" s="4"/>
      <c r="E328" s="4"/>
      <c r="F328" s="4"/>
      <c r="G328" s="4"/>
      <c r="H328" s="5"/>
      <c r="I328" s="5"/>
      <c r="J328" s="5"/>
      <c r="K328" s="5"/>
      <c r="L328" s="4"/>
      <c r="M328" s="4"/>
    </row>
  </sheetData>
  <sheetProtection sheet="1" objects="1" scenarios="1"/>
  <mergeCells count="2">
    <mergeCell ref="H6:I6"/>
    <mergeCell ref="J6:K6"/>
  </mergeCells>
  <printOptions horizontalCentered="1"/>
  <pageMargins left="0.42" right="0.56" top="0.46" bottom="1.45" header="0.24" footer="0.73"/>
  <pageSetup fitToHeight="5" horizontalDpi="600" verticalDpi="600" orientation="portrait" scale="69" r:id="rId1"/>
  <headerFooter alignWithMargins="0">
    <oddFooter>&amp;L&amp;"Times,Regular"&amp;12Note: Includes U.S. Citizens and Permanent Residents, excludes Non-Resident Aliens,
PG Medicine, Visiting Scholars and Other Locations.&amp;R&amp;"Times,Regular"&amp;12Office of the Registrar
Rpt. 836G
Data as of September 28, 1999
Page &amp;P of &amp;N</oddFooter>
  </headerFooter>
  <rowBreaks count="3" manualBreakCount="3">
    <brk id="58" max="12" man="1"/>
    <brk id="106" max="12" man="1"/>
    <brk id="1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Raynette Kempf</cp:lastModifiedBy>
  <cp:lastPrinted>1999-10-22T16:18:10Z</cp:lastPrinted>
  <dcterms:created xsi:type="dcterms:W3CDTF">1998-09-30T20:04:43Z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