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20" yWindow="65476" windowWidth="11736" windowHeight="636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'Sheet1'!$A$2:$O$43</definedName>
  </definedNames>
  <calcPr fullCalcOnLoad="1"/>
</workbook>
</file>

<file path=xl/sharedStrings.xml><?xml version="1.0" encoding="utf-8"?>
<sst xmlns="http://schemas.openxmlformats.org/spreadsheetml/2006/main" count="48" uniqueCount="44">
  <si>
    <t>Comes from Run D</t>
  </si>
  <si>
    <t>The University of Michigan - Ann Arbor</t>
  </si>
  <si>
    <t>Graduate "New Transfer" Students by Unit and Race with</t>
  </si>
  <si>
    <t>Rackham Students Assigned According to Field of Specialization</t>
  </si>
  <si>
    <t>U. S. Citizens and Permanent Residents</t>
  </si>
  <si>
    <t>Minorities</t>
  </si>
  <si>
    <t>Grand</t>
  </si>
  <si>
    <t>Total</t>
  </si>
  <si>
    <t>American</t>
  </si>
  <si>
    <t>Non-Res.</t>
  </si>
  <si>
    <t>Unit of Enrollment</t>
  </si>
  <si>
    <t>US &amp; PR</t>
  </si>
  <si>
    <t>Black</t>
  </si>
  <si>
    <t>Asian</t>
  </si>
  <si>
    <t>Indian</t>
  </si>
  <si>
    <t>Hispanic</t>
  </si>
  <si>
    <t>White</t>
  </si>
  <si>
    <t>Unknown</t>
  </si>
  <si>
    <t>Aliens</t>
  </si>
  <si>
    <t>Architecture &amp; Urban Planning</t>
  </si>
  <si>
    <t>Art &amp; Design</t>
  </si>
  <si>
    <t>Business Administration</t>
  </si>
  <si>
    <t>Dentistry</t>
  </si>
  <si>
    <t>Education</t>
  </si>
  <si>
    <t>Engineering</t>
  </si>
  <si>
    <t>Rackham</t>
  </si>
  <si>
    <t>Information</t>
  </si>
  <si>
    <t>Kinesiology</t>
  </si>
  <si>
    <t>Law</t>
  </si>
  <si>
    <t>Literature, Science &amp; the Arts</t>
  </si>
  <si>
    <t>Medicine</t>
  </si>
  <si>
    <t>Music</t>
  </si>
  <si>
    <t>Natural Resources &amp; Environment</t>
  </si>
  <si>
    <t>Nursing</t>
  </si>
  <si>
    <t>Pharmacy</t>
  </si>
  <si>
    <t>Public Health</t>
  </si>
  <si>
    <t>Public Policy</t>
  </si>
  <si>
    <t>Social Work</t>
  </si>
  <si>
    <t xml:space="preserve">Note:  Minorities include U. S. Citizens and Permanent Residents;  exclude </t>
  </si>
  <si>
    <t>Office of the Registrar</t>
  </si>
  <si>
    <t xml:space="preserve">         Postgraduate Medicine, Visiting Scholars, and Other Locations.</t>
  </si>
  <si>
    <t>Report 843 (Formerly 844B)</t>
  </si>
  <si>
    <t>Fall 1999</t>
  </si>
  <si>
    <t>Data as of September 28, 1999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</si>
</sst>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Tms Rm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 applyProtection="1">
      <alignment horizontal="centerContinuous"/>
      <protection locked="0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0" xfId="0" applyFont="1" applyAlignment="1">
      <alignment horizontal="right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/>
      <protection/>
    </xf>
    <xf numFmtId="0" fontId="0" fillId="0" borderId="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Continuous"/>
      <protection/>
    </xf>
    <xf numFmtId="0" fontId="0" fillId="0" borderId="0" xfId="0" applyFont="1" applyAlignment="1" applyProtection="1">
      <alignment horizontal="right"/>
      <protection/>
    </xf>
    <xf numFmtId="0" fontId="0" fillId="0" borderId="2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2" xfId="0" applyFont="1" applyBorder="1" applyAlignment="1" applyProtection="1">
      <alignment horizontal="centerContinuous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zoomScale="85" zoomScaleNormal="85" workbookViewId="0" topLeftCell="A1">
      <selection activeCell="J42" sqref="J42"/>
    </sheetView>
  </sheetViews>
  <sheetFormatPr defaultColWidth="9.00390625" defaultRowHeight="12.75"/>
  <cols>
    <col min="1" max="1" width="28.875" style="2" customWidth="1"/>
    <col min="2" max="2" width="9.875" style="2" customWidth="1"/>
    <col min="3" max="3" width="3.875" style="2" customWidth="1"/>
    <col min="4" max="4" width="9.875" style="2" customWidth="1"/>
    <col min="5" max="5" width="3.875" style="27" customWidth="1"/>
    <col min="6" max="10" width="9.875" style="2" customWidth="1"/>
    <col min="11" max="11" width="3.875" style="27" customWidth="1"/>
    <col min="12" max="13" width="9.875" style="2" customWidth="1"/>
    <col min="14" max="14" width="3.875" style="27" customWidth="1"/>
    <col min="15" max="15" width="9.875" style="1" customWidth="1"/>
    <col min="16" max="16384" width="11.875" style="2" customWidth="1"/>
  </cols>
  <sheetData>
    <row r="1" spans="1:14" s="1" customFormat="1" ht="12">
      <c r="A1" s="1" t="s">
        <v>0</v>
      </c>
      <c r="E1" s="20"/>
      <c r="K1" s="20"/>
      <c r="N1" s="20"/>
    </row>
    <row r="2" spans="5:14" s="1" customFormat="1" ht="15" customHeight="1">
      <c r="E2" s="20"/>
      <c r="K2" s="20"/>
      <c r="N2" s="20"/>
    </row>
    <row r="3" spans="1:15" s="1" customFormat="1" ht="15" customHeight="1">
      <c r="A3" s="3" t="s">
        <v>1</v>
      </c>
      <c r="B3" s="3"/>
      <c r="C3" s="3"/>
      <c r="D3" s="3"/>
      <c r="E3" s="21"/>
      <c r="F3" s="3"/>
      <c r="G3" s="3"/>
      <c r="H3" s="3"/>
      <c r="I3" s="3"/>
      <c r="J3" s="3"/>
      <c r="K3" s="21"/>
      <c r="L3" s="3"/>
      <c r="M3" s="3"/>
      <c r="N3" s="21"/>
      <c r="O3" s="3"/>
    </row>
    <row r="4" spans="1:15" s="1" customFormat="1" ht="15" customHeight="1">
      <c r="A4" s="3" t="s">
        <v>2</v>
      </c>
      <c r="B4" s="3"/>
      <c r="C4" s="3"/>
      <c r="D4" s="3"/>
      <c r="E4" s="21"/>
      <c r="F4" s="3"/>
      <c r="G4" s="3"/>
      <c r="H4" s="3"/>
      <c r="I4" s="3"/>
      <c r="J4" s="3"/>
      <c r="K4" s="21"/>
      <c r="L4" s="3"/>
      <c r="M4" s="3"/>
      <c r="N4" s="21"/>
      <c r="O4" s="3"/>
    </row>
    <row r="5" spans="1:15" s="1" customFormat="1" ht="15" customHeight="1">
      <c r="A5" s="3" t="s">
        <v>3</v>
      </c>
      <c r="B5" s="3"/>
      <c r="C5" s="3"/>
      <c r="D5" s="3"/>
      <c r="E5" s="21"/>
      <c r="F5" s="3"/>
      <c r="G5" s="3"/>
      <c r="H5" s="3"/>
      <c r="I5" s="3"/>
      <c r="J5" s="3"/>
      <c r="K5" s="21"/>
      <c r="L5" s="3"/>
      <c r="M5" s="3"/>
      <c r="N5" s="21"/>
      <c r="O5" s="3"/>
    </row>
    <row r="6" spans="1:15" s="1" customFormat="1" ht="15" customHeight="1">
      <c r="A6" s="4" t="s">
        <v>42</v>
      </c>
      <c r="B6" s="3"/>
      <c r="C6" s="3"/>
      <c r="D6" s="3"/>
      <c r="E6" s="21"/>
      <c r="F6" s="3"/>
      <c r="G6" s="3"/>
      <c r="H6" s="3"/>
      <c r="I6" s="3"/>
      <c r="J6" s="3"/>
      <c r="K6" s="21"/>
      <c r="L6" s="3"/>
      <c r="M6" s="3"/>
      <c r="N6" s="21"/>
      <c r="O6" s="3"/>
    </row>
    <row r="7" spans="1:15" s="1" customFormat="1" ht="15" customHeight="1" thickBot="1">
      <c r="A7" s="5"/>
      <c r="B7" s="5"/>
      <c r="C7" s="5"/>
      <c r="D7" s="5"/>
      <c r="E7" s="22"/>
      <c r="F7" s="5"/>
      <c r="G7" s="5"/>
      <c r="H7" s="5"/>
      <c r="I7" s="5"/>
      <c r="J7" s="5"/>
      <c r="K7" s="22"/>
      <c r="L7" s="5"/>
      <c r="M7" s="5"/>
      <c r="N7" s="22"/>
      <c r="O7" s="5"/>
    </row>
    <row r="8" spans="5:14" s="1" customFormat="1" ht="15" customHeight="1" thickTop="1">
      <c r="E8" s="20"/>
      <c r="K8" s="20"/>
      <c r="N8" s="20"/>
    </row>
    <row r="9" spans="2:15" s="1" customFormat="1" ht="15" customHeight="1">
      <c r="B9" s="7"/>
      <c r="C9" s="7"/>
      <c r="D9" s="6" t="s">
        <v>4</v>
      </c>
      <c r="E9" s="28"/>
      <c r="F9" s="6"/>
      <c r="G9" s="6"/>
      <c r="H9" s="6"/>
      <c r="I9" s="6"/>
      <c r="J9" s="6"/>
      <c r="K9" s="28"/>
      <c r="L9" s="6"/>
      <c r="M9" s="6"/>
      <c r="N9" s="23"/>
      <c r="O9" s="11"/>
    </row>
    <row r="10" spans="5:14" s="1" customFormat="1" ht="15" customHeight="1">
      <c r="E10" s="20"/>
      <c r="I10" s="10"/>
      <c r="K10" s="20"/>
      <c r="N10" s="20"/>
    </row>
    <row r="11" spans="5:14" s="1" customFormat="1" ht="15" customHeight="1">
      <c r="E11" s="20"/>
      <c r="F11" s="14"/>
      <c r="G11" s="15"/>
      <c r="H11" s="14" t="s">
        <v>5</v>
      </c>
      <c r="I11" s="15"/>
      <c r="J11" s="15"/>
      <c r="K11" s="29"/>
      <c r="L11" s="7"/>
      <c r="M11" s="7"/>
      <c r="N11" s="23"/>
    </row>
    <row r="12" spans="2:15" s="1" customFormat="1" ht="15" customHeight="1">
      <c r="B12" s="8" t="s">
        <v>6</v>
      </c>
      <c r="C12" s="8"/>
      <c r="D12" s="8" t="s">
        <v>7</v>
      </c>
      <c r="E12" s="24"/>
      <c r="F12" s="16" t="s">
        <v>7</v>
      </c>
      <c r="G12" s="16"/>
      <c r="H12" s="16"/>
      <c r="I12" s="16" t="s">
        <v>8</v>
      </c>
      <c r="J12" s="16"/>
      <c r="K12" s="24"/>
      <c r="L12" s="8"/>
      <c r="M12" s="8"/>
      <c r="N12" s="24"/>
      <c r="O12" s="12" t="s">
        <v>9</v>
      </c>
    </row>
    <row r="13" spans="1:15" s="1" customFormat="1" ht="15" customHeight="1">
      <c r="A13" s="1" t="s">
        <v>10</v>
      </c>
      <c r="B13" s="8" t="s">
        <v>7</v>
      </c>
      <c r="C13" s="8"/>
      <c r="D13" s="8" t="s">
        <v>11</v>
      </c>
      <c r="E13" s="24"/>
      <c r="F13" s="16" t="s">
        <v>5</v>
      </c>
      <c r="G13" s="16" t="s">
        <v>12</v>
      </c>
      <c r="H13" s="16" t="s">
        <v>13</v>
      </c>
      <c r="I13" s="16" t="s">
        <v>14</v>
      </c>
      <c r="J13" s="16" t="s">
        <v>15</v>
      </c>
      <c r="K13" s="24"/>
      <c r="L13" s="8" t="s">
        <v>16</v>
      </c>
      <c r="M13" s="8" t="s">
        <v>17</v>
      </c>
      <c r="N13" s="24"/>
      <c r="O13" s="12" t="s">
        <v>18</v>
      </c>
    </row>
    <row r="14" spans="1:15" ht="15" customHeight="1">
      <c r="A14" s="9"/>
      <c r="B14" s="9"/>
      <c r="C14" s="9"/>
      <c r="D14" s="9"/>
      <c r="E14" s="30"/>
      <c r="F14" s="17"/>
      <c r="G14" s="17"/>
      <c r="H14" s="17"/>
      <c r="I14" s="17"/>
      <c r="J14" s="17"/>
      <c r="K14" s="30"/>
      <c r="L14" s="9"/>
      <c r="M14" s="9"/>
      <c r="N14" s="25"/>
      <c r="O14" s="9"/>
    </row>
    <row r="15" spans="1:14" ht="15" customHeight="1">
      <c r="A15" s="1"/>
      <c r="B15" s="1"/>
      <c r="C15" s="1"/>
      <c r="D15" s="1"/>
      <c r="E15" s="20"/>
      <c r="F15" s="18"/>
      <c r="G15" s="18"/>
      <c r="H15" s="18"/>
      <c r="I15" s="18"/>
      <c r="J15" s="18"/>
      <c r="K15" s="20"/>
      <c r="L15" s="1"/>
      <c r="M15" s="1"/>
      <c r="N15" s="20"/>
    </row>
    <row r="16" spans="1:15" ht="15" customHeight="1">
      <c r="A16" s="1" t="s">
        <v>7</v>
      </c>
      <c r="B16" s="1">
        <f aca="true" t="shared" si="0" ref="B16:J16">SUM(B19:B37)</f>
        <v>3284</v>
      </c>
      <c r="C16" s="1"/>
      <c r="D16" s="1">
        <f t="shared" si="0"/>
        <v>2445</v>
      </c>
      <c r="E16" s="20"/>
      <c r="F16" s="18">
        <f t="shared" si="0"/>
        <v>525</v>
      </c>
      <c r="G16" s="18">
        <f t="shared" si="0"/>
        <v>180</v>
      </c>
      <c r="H16" s="18">
        <f t="shared" si="0"/>
        <v>226</v>
      </c>
      <c r="I16" s="18">
        <f t="shared" si="0"/>
        <v>16</v>
      </c>
      <c r="J16" s="18">
        <f t="shared" si="0"/>
        <v>103</v>
      </c>
      <c r="K16" s="20"/>
      <c r="L16" s="1">
        <f>SUM(L19:L37)</f>
        <v>1562</v>
      </c>
      <c r="M16" s="1">
        <f>SUM(M19:M37)</f>
        <v>358</v>
      </c>
      <c r="N16" s="20"/>
      <c r="O16" s="1">
        <f>SUM(O19:O37)</f>
        <v>839</v>
      </c>
    </row>
    <row r="17" spans="1:15" ht="15" customHeight="1">
      <c r="A17" s="9"/>
      <c r="B17" s="9"/>
      <c r="C17" s="9"/>
      <c r="D17" s="9"/>
      <c r="E17" s="30"/>
      <c r="F17" s="17"/>
      <c r="G17" s="17"/>
      <c r="H17" s="17"/>
      <c r="I17" s="17"/>
      <c r="J17" s="17"/>
      <c r="K17" s="30"/>
      <c r="L17" s="9"/>
      <c r="M17" s="9"/>
      <c r="N17" s="25"/>
      <c r="O17" s="9"/>
    </row>
    <row r="18" spans="1:14" ht="15" customHeight="1">
      <c r="A18" s="1"/>
      <c r="B18" s="1"/>
      <c r="C18" s="1"/>
      <c r="D18" s="1"/>
      <c r="E18" s="20"/>
      <c r="F18" s="18"/>
      <c r="G18" s="18"/>
      <c r="H18" s="18"/>
      <c r="I18" s="18"/>
      <c r="J18" s="18"/>
      <c r="K18" s="20"/>
      <c r="L18" s="1"/>
      <c r="M18" s="1"/>
      <c r="N18" s="20"/>
    </row>
    <row r="19" spans="1:15" ht="15" customHeight="1">
      <c r="A19" s="1" t="s">
        <v>19</v>
      </c>
      <c r="B19" s="1">
        <f>SUM(D19+O19)</f>
        <v>112</v>
      </c>
      <c r="C19" s="1"/>
      <c r="D19" s="1">
        <f aca="true" t="shared" si="1" ref="D19:D37">SUM(F19+L19+M19)</f>
        <v>62</v>
      </c>
      <c r="E19" s="20"/>
      <c r="F19" s="18">
        <f>SUM(G19:J19)</f>
        <v>13</v>
      </c>
      <c r="G19" s="19">
        <v>5</v>
      </c>
      <c r="H19" s="19">
        <v>7</v>
      </c>
      <c r="I19" s="19">
        <v>0</v>
      </c>
      <c r="J19" s="19">
        <v>1</v>
      </c>
      <c r="K19" s="20"/>
      <c r="L19" s="13">
        <v>42</v>
      </c>
      <c r="M19" s="13">
        <v>7</v>
      </c>
      <c r="N19" s="26"/>
      <c r="O19" s="13">
        <v>50</v>
      </c>
    </row>
    <row r="20" spans="1:15" ht="15" customHeight="1">
      <c r="A20" s="1" t="s">
        <v>20</v>
      </c>
      <c r="B20" s="1">
        <f>SUM(D20+O20)</f>
        <v>17</v>
      </c>
      <c r="C20" s="1"/>
      <c r="D20" s="1">
        <f t="shared" si="1"/>
        <v>15</v>
      </c>
      <c r="E20" s="20"/>
      <c r="F20" s="18">
        <f>SUM(G20:J20)</f>
        <v>2</v>
      </c>
      <c r="G20" s="19">
        <v>1</v>
      </c>
      <c r="H20" s="19">
        <v>1</v>
      </c>
      <c r="I20" s="19">
        <v>0</v>
      </c>
      <c r="J20" s="19">
        <v>0</v>
      </c>
      <c r="K20" s="20"/>
      <c r="L20" s="13">
        <v>11</v>
      </c>
      <c r="M20" s="13">
        <v>2</v>
      </c>
      <c r="N20" s="26"/>
      <c r="O20" s="13">
        <v>2</v>
      </c>
    </row>
    <row r="21" spans="1:15" ht="15" customHeight="1">
      <c r="A21" s="1" t="s">
        <v>21</v>
      </c>
      <c r="B21" s="1">
        <f>SUM(D21+O21)</f>
        <v>563</v>
      </c>
      <c r="C21" s="1"/>
      <c r="D21" s="1">
        <f t="shared" si="1"/>
        <v>329</v>
      </c>
      <c r="E21" s="20"/>
      <c r="F21" s="18">
        <f>SUM(G21:J21)</f>
        <v>72</v>
      </c>
      <c r="G21" s="19">
        <v>24</v>
      </c>
      <c r="H21" s="19">
        <v>33</v>
      </c>
      <c r="I21" s="19">
        <v>1</v>
      </c>
      <c r="J21" s="19">
        <v>14</v>
      </c>
      <c r="K21" s="20"/>
      <c r="L21" s="13">
        <v>217</v>
      </c>
      <c r="M21" s="13">
        <v>40</v>
      </c>
      <c r="N21" s="26"/>
      <c r="O21" s="13">
        <v>234</v>
      </c>
    </row>
    <row r="22" spans="1:15" ht="15" customHeight="1">
      <c r="A22" s="1" t="s">
        <v>22</v>
      </c>
      <c r="B22" s="1">
        <f aca="true" t="shared" si="2" ref="B22:B35">SUM(D22+O22)</f>
        <v>113</v>
      </c>
      <c r="C22" s="1"/>
      <c r="D22" s="1">
        <f t="shared" si="1"/>
        <v>95</v>
      </c>
      <c r="E22" s="20"/>
      <c r="F22" s="18">
        <f aca="true" t="shared" si="3" ref="F22:F35">SUM(G22:J22)</f>
        <v>14</v>
      </c>
      <c r="G22" s="19">
        <v>4</v>
      </c>
      <c r="H22" s="19">
        <v>9</v>
      </c>
      <c r="I22" s="19">
        <v>0</v>
      </c>
      <c r="J22" s="19">
        <v>1</v>
      </c>
      <c r="K22" s="20"/>
      <c r="L22" s="13">
        <v>29</v>
      </c>
      <c r="M22" s="13">
        <v>52</v>
      </c>
      <c r="N22" s="26"/>
      <c r="O22" s="13">
        <v>18</v>
      </c>
    </row>
    <row r="23" spans="1:15" ht="15" customHeight="1">
      <c r="A23" s="1" t="s">
        <v>23</v>
      </c>
      <c r="B23" s="1">
        <f t="shared" si="2"/>
        <v>104</v>
      </c>
      <c r="C23" s="1"/>
      <c r="D23" s="1">
        <f t="shared" si="1"/>
        <v>98</v>
      </c>
      <c r="E23" s="20"/>
      <c r="F23" s="18">
        <f t="shared" si="3"/>
        <v>16</v>
      </c>
      <c r="G23" s="19">
        <v>11</v>
      </c>
      <c r="H23" s="19">
        <v>2</v>
      </c>
      <c r="I23" s="19">
        <v>0</v>
      </c>
      <c r="J23" s="19">
        <v>3</v>
      </c>
      <c r="K23" s="20"/>
      <c r="L23" s="13">
        <v>74</v>
      </c>
      <c r="M23" s="13">
        <v>8</v>
      </c>
      <c r="N23" s="26"/>
      <c r="O23" s="13">
        <v>6</v>
      </c>
    </row>
    <row r="24" spans="1:15" ht="15" customHeight="1">
      <c r="A24" s="1" t="s">
        <v>24</v>
      </c>
      <c r="B24" s="1">
        <f t="shared" si="2"/>
        <v>526</v>
      </c>
      <c r="C24" s="1"/>
      <c r="D24" s="1">
        <f t="shared" si="1"/>
        <v>277</v>
      </c>
      <c r="E24" s="20"/>
      <c r="F24" s="18">
        <f t="shared" si="3"/>
        <v>55</v>
      </c>
      <c r="G24" s="19">
        <v>22</v>
      </c>
      <c r="H24" s="19">
        <v>23</v>
      </c>
      <c r="I24" s="19">
        <v>1</v>
      </c>
      <c r="J24" s="19">
        <v>9</v>
      </c>
      <c r="K24" s="20"/>
      <c r="L24" s="13">
        <v>197</v>
      </c>
      <c r="M24" s="13">
        <v>25</v>
      </c>
      <c r="N24" s="26"/>
      <c r="O24" s="13">
        <v>249</v>
      </c>
    </row>
    <row r="25" spans="1:15" ht="15" customHeight="1">
      <c r="A25" s="1" t="s">
        <v>25</v>
      </c>
      <c r="B25" s="1">
        <f t="shared" si="2"/>
        <v>97</v>
      </c>
      <c r="C25" s="1"/>
      <c r="D25" s="1">
        <f t="shared" si="1"/>
        <v>86</v>
      </c>
      <c r="E25" s="20"/>
      <c r="F25" s="18">
        <f t="shared" si="3"/>
        <v>14</v>
      </c>
      <c r="G25" s="19">
        <v>5</v>
      </c>
      <c r="H25" s="19">
        <v>1</v>
      </c>
      <c r="I25" s="19">
        <v>1</v>
      </c>
      <c r="J25" s="19">
        <v>7</v>
      </c>
      <c r="K25" s="20"/>
      <c r="L25" s="13">
        <v>60</v>
      </c>
      <c r="M25" s="13">
        <v>12</v>
      </c>
      <c r="N25" s="26"/>
      <c r="O25" s="13">
        <v>11</v>
      </c>
    </row>
    <row r="26" spans="1:15" ht="15" customHeight="1">
      <c r="A26" s="1" t="s">
        <v>26</v>
      </c>
      <c r="B26" s="1">
        <f t="shared" si="2"/>
        <v>50</v>
      </c>
      <c r="C26" s="1"/>
      <c r="D26" s="1">
        <f t="shared" si="1"/>
        <v>43</v>
      </c>
      <c r="E26" s="20"/>
      <c r="F26" s="18">
        <f t="shared" si="3"/>
        <v>4</v>
      </c>
      <c r="G26" s="19">
        <v>0</v>
      </c>
      <c r="H26" s="19">
        <v>2</v>
      </c>
      <c r="I26" s="19">
        <v>0</v>
      </c>
      <c r="J26" s="19">
        <v>2</v>
      </c>
      <c r="K26" s="20"/>
      <c r="L26" s="13">
        <v>35</v>
      </c>
      <c r="M26" s="13">
        <v>4</v>
      </c>
      <c r="N26" s="26"/>
      <c r="O26" s="13">
        <v>7</v>
      </c>
    </row>
    <row r="27" spans="1:15" ht="15" customHeight="1">
      <c r="A27" s="1" t="s">
        <v>27</v>
      </c>
      <c r="B27" s="1">
        <f t="shared" si="2"/>
        <v>8</v>
      </c>
      <c r="C27" s="1"/>
      <c r="D27" s="1">
        <f t="shared" si="1"/>
        <v>6</v>
      </c>
      <c r="E27" s="20"/>
      <c r="F27" s="18">
        <f t="shared" si="3"/>
        <v>2</v>
      </c>
      <c r="G27" s="19">
        <v>0</v>
      </c>
      <c r="H27" s="19">
        <v>2</v>
      </c>
      <c r="I27" s="19">
        <v>0</v>
      </c>
      <c r="J27" s="19">
        <v>0</v>
      </c>
      <c r="K27" s="20"/>
      <c r="L27" s="13">
        <v>3</v>
      </c>
      <c r="M27" s="13">
        <v>1</v>
      </c>
      <c r="N27" s="26"/>
      <c r="O27" s="13">
        <v>2</v>
      </c>
    </row>
    <row r="28" spans="1:15" ht="15" customHeight="1">
      <c r="A28" s="1" t="s">
        <v>28</v>
      </c>
      <c r="B28" s="1">
        <f t="shared" si="2"/>
        <v>354</v>
      </c>
      <c r="C28" s="1"/>
      <c r="D28" s="1">
        <f t="shared" si="1"/>
        <v>317</v>
      </c>
      <c r="E28" s="20"/>
      <c r="F28" s="18">
        <f t="shared" si="3"/>
        <v>61</v>
      </c>
      <c r="G28" s="19">
        <v>21</v>
      </c>
      <c r="H28" s="19">
        <v>21</v>
      </c>
      <c r="I28" s="19">
        <v>6</v>
      </c>
      <c r="J28" s="19">
        <v>13</v>
      </c>
      <c r="K28" s="20"/>
      <c r="L28" s="13">
        <v>157</v>
      </c>
      <c r="M28" s="13">
        <v>99</v>
      </c>
      <c r="N28" s="26"/>
      <c r="O28" s="13">
        <v>37</v>
      </c>
    </row>
    <row r="29" spans="1:15" ht="15" customHeight="1">
      <c r="A29" s="1" t="s">
        <v>29</v>
      </c>
      <c r="B29" s="1">
        <f t="shared" si="2"/>
        <v>429</v>
      </c>
      <c r="C29" s="1"/>
      <c r="D29" s="1">
        <f t="shared" si="1"/>
        <v>305</v>
      </c>
      <c r="E29" s="20"/>
      <c r="F29" s="18">
        <f t="shared" si="3"/>
        <v>71</v>
      </c>
      <c r="G29" s="19">
        <v>27</v>
      </c>
      <c r="H29" s="19">
        <v>27</v>
      </c>
      <c r="I29" s="19">
        <v>3</v>
      </c>
      <c r="J29" s="19">
        <v>14</v>
      </c>
      <c r="K29" s="20"/>
      <c r="L29" s="13">
        <v>207</v>
      </c>
      <c r="M29" s="13">
        <v>27</v>
      </c>
      <c r="N29" s="26"/>
      <c r="O29" s="13">
        <v>124</v>
      </c>
    </row>
    <row r="30" spans="1:15" ht="15" customHeight="1">
      <c r="A30" s="1" t="s">
        <v>30</v>
      </c>
      <c r="B30" s="1">
        <f t="shared" si="2"/>
        <v>173</v>
      </c>
      <c r="C30" s="1"/>
      <c r="D30" s="1">
        <f t="shared" si="1"/>
        <v>163</v>
      </c>
      <c r="E30" s="20"/>
      <c r="F30" s="18">
        <f t="shared" si="3"/>
        <v>50</v>
      </c>
      <c r="G30" s="19">
        <v>7</v>
      </c>
      <c r="H30" s="19">
        <v>32</v>
      </c>
      <c r="I30" s="19">
        <v>3</v>
      </c>
      <c r="J30" s="19">
        <v>8</v>
      </c>
      <c r="K30" s="20"/>
      <c r="L30" s="13">
        <v>81</v>
      </c>
      <c r="M30" s="13">
        <v>32</v>
      </c>
      <c r="N30" s="26"/>
      <c r="O30" s="13">
        <v>10</v>
      </c>
    </row>
    <row r="31" spans="1:15" ht="15" customHeight="1">
      <c r="A31" s="1" t="s">
        <v>31</v>
      </c>
      <c r="B31" s="1">
        <f t="shared" si="2"/>
        <v>99</v>
      </c>
      <c r="C31" s="1"/>
      <c r="D31" s="1">
        <f t="shared" si="1"/>
        <v>79</v>
      </c>
      <c r="E31" s="20"/>
      <c r="F31" s="18">
        <f t="shared" si="3"/>
        <v>11</v>
      </c>
      <c r="G31" s="19">
        <v>3</v>
      </c>
      <c r="H31" s="19">
        <v>6</v>
      </c>
      <c r="I31" s="19">
        <v>0</v>
      </c>
      <c r="J31" s="19">
        <v>2</v>
      </c>
      <c r="K31" s="20"/>
      <c r="L31" s="13">
        <v>66</v>
      </c>
      <c r="M31" s="13">
        <v>2</v>
      </c>
      <c r="N31" s="26"/>
      <c r="O31" s="13">
        <v>20</v>
      </c>
    </row>
    <row r="32" spans="1:15" ht="15" customHeight="1">
      <c r="A32" s="1" t="s">
        <v>32</v>
      </c>
      <c r="B32" s="1">
        <f t="shared" si="2"/>
        <v>48</v>
      </c>
      <c r="C32" s="1"/>
      <c r="D32" s="1">
        <f t="shared" si="1"/>
        <v>41</v>
      </c>
      <c r="E32" s="20"/>
      <c r="F32" s="18">
        <f t="shared" si="3"/>
        <v>3</v>
      </c>
      <c r="G32" s="19">
        <v>0</v>
      </c>
      <c r="H32" s="19">
        <v>2</v>
      </c>
      <c r="I32" s="19">
        <v>0</v>
      </c>
      <c r="J32" s="19">
        <v>1</v>
      </c>
      <c r="K32" s="20"/>
      <c r="L32" s="13">
        <v>35</v>
      </c>
      <c r="M32" s="13">
        <v>3</v>
      </c>
      <c r="N32" s="26"/>
      <c r="O32" s="13">
        <v>7</v>
      </c>
    </row>
    <row r="33" spans="1:15" ht="15" customHeight="1">
      <c r="A33" s="1" t="s">
        <v>33</v>
      </c>
      <c r="B33" s="1">
        <f t="shared" si="2"/>
        <v>43</v>
      </c>
      <c r="C33" s="1"/>
      <c r="D33" s="1">
        <f t="shared" si="1"/>
        <v>42</v>
      </c>
      <c r="E33" s="20"/>
      <c r="F33" s="18">
        <f t="shared" si="3"/>
        <v>5</v>
      </c>
      <c r="G33" s="19">
        <v>1</v>
      </c>
      <c r="H33" s="19">
        <v>2</v>
      </c>
      <c r="I33" s="19">
        <v>0</v>
      </c>
      <c r="J33" s="19">
        <v>2</v>
      </c>
      <c r="K33" s="20"/>
      <c r="L33" s="13">
        <v>28</v>
      </c>
      <c r="M33" s="13">
        <v>9</v>
      </c>
      <c r="N33" s="26"/>
      <c r="O33" s="13">
        <v>1</v>
      </c>
    </row>
    <row r="34" spans="1:15" ht="15" customHeight="1">
      <c r="A34" s="1" t="s">
        <v>34</v>
      </c>
      <c r="B34" s="1">
        <f t="shared" si="2"/>
        <v>9</v>
      </c>
      <c r="C34" s="1"/>
      <c r="D34" s="1">
        <f t="shared" si="1"/>
        <v>6</v>
      </c>
      <c r="E34" s="20"/>
      <c r="F34" s="18">
        <f t="shared" si="3"/>
        <v>2</v>
      </c>
      <c r="G34" s="19">
        <v>0</v>
      </c>
      <c r="H34" s="19">
        <v>2</v>
      </c>
      <c r="I34" s="19">
        <v>0</v>
      </c>
      <c r="J34" s="19">
        <v>0</v>
      </c>
      <c r="K34" s="20"/>
      <c r="L34" s="13">
        <v>3</v>
      </c>
      <c r="M34" s="13">
        <v>1</v>
      </c>
      <c r="N34" s="26"/>
      <c r="O34" s="13">
        <v>3</v>
      </c>
    </row>
    <row r="35" spans="1:15" ht="15" customHeight="1">
      <c r="A35" s="1" t="s">
        <v>35</v>
      </c>
      <c r="B35" s="1">
        <f t="shared" si="2"/>
        <v>242</v>
      </c>
      <c r="C35" s="1"/>
      <c r="D35" s="1">
        <f t="shared" si="1"/>
        <v>203</v>
      </c>
      <c r="E35" s="20"/>
      <c r="F35" s="18">
        <f t="shared" si="3"/>
        <v>60</v>
      </c>
      <c r="G35" s="19">
        <v>18</v>
      </c>
      <c r="H35" s="19">
        <v>34</v>
      </c>
      <c r="I35" s="19">
        <v>1</v>
      </c>
      <c r="J35" s="19">
        <v>7</v>
      </c>
      <c r="K35" s="20"/>
      <c r="L35" s="13">
        <v>123</v>
      </c>
      <c r="M35" s="13">
        <v>20</v>
      </c>
      <c r="N35" s="26"/>
      <c r="O35" s="13">
        <v>39</v>
      </c>
    </row>
    <row r="36" spans="1:15" ht="15" customHeight="1">
      <c r="A36" s="1" t="s">
        <v>36</v>
      </c>
      <c r="B36" s="1">
        <f>SUM(D36+O36)</f>
        <v>57</v>
      </c>
      <c r="C36" s="1"/>
      <c r="D36" s="1">
        <f t="shared" si="1"/>
        <v>44</v>
      </c>
      <c r="E36" s="20"/>
      <c r="F36" s="18">
        <f>SUM(G36:J36)</f>
        <v>11</v>
      </c>
      <c r="G36" s="19">
        <v>4</v>
      </c>
      <c r="H36" s="19">
        <v>4</v>
      </c>
      <c r="I36" s="19">
        <v>0</v>
      </c>
      <c r="J36" s="19">
        <v>3</v>
      </c>
      <c r="K36" s="20"/>
      <c r="L36" s="13">
        <v>31</v>
      </c>
      <c r="M36" s="13">
        <v>2</v>
      </c>
      <c r="N36" s="26"/>
      <c r="O36" s="13">
        <v>13</v>
      </c>
    </row>
    <row r="37" spans="1:15" ht="15" customHeight="1">
      <c r="A37" s="1" t="s">
        <v>37</v>
      </c>
      <c r="B37" s="1">
        <f>SUM(D37+O37)</f>
        <v>240</v>
      </c>
      <c r="C37" s="1"/>
      <c r="D37" s="1">
        <f t="shared" si="1"/>
        <v>234</v>
      </c>
      <c r="E37" s="20"/>
      <c r="F37" s="18">
        <f>SUM(G37:J37)</f>
        <v>59</v>
      </c>
      <c r="G37" s="19">
        <v>27</v>
      </c>
      <c r="H37" s="19">
        <v>16</v>
      </c>
      <c r="I37" s="19">
        <v>0</v>
      </c>
      <c r="J37" s="19">
        <v>16</v>
      </c>
      <c r="K37" s="20"/>
      <c r="L37" s="13">
        <v>163</v>
      </c>
      <c r="M37" s="13">
        <v>12</v>
      </c>
      <c r="N37" s="26"/>
      <c r="O37" s="13">
        <v>6</v>
      </c>
    </row>
    <row r="38" spans="1:15" ht="15" customHeight="1">
      <c r="A38" s="9"/>
      <c r="B38" s="9"/>
      <c r="C38" s="9"/>
      <c r="D38" s="9"/>
      <c r="E38" s="25"/>
      <c r="F38" s="9"/>
      <c r="G38" s="9"/>
      <c r="H38" s="9"/>
      <c r="I38" s="9"/>
      <c r="J38" s="9"/>
      <c r="K38" s="25"/>
      <c r="L38" s="9"/>
      <c r="M38" s="9"/>
      <c r="N38" s="25"/>
      <c r="O38" s="9"/>
    </row>
    <row r="39" spans="1:14" ht="15" customHeight="1">
      <c r="A39" s="1"/>
      <c r="B39" s="1"/>
      <c r="C39" s="1"/>
      <c r="D39" s="1"/>
      <c r="E39" s="20"/>
      <c r="F39" s="1"/>
      <c r="G39" s="1"/>
      <c r="H39" s="1"/>
      <c r="I39" s="1"/>
      <c r="J39" s="1"/>
      <c r="K39" s="20"/>
      <c r="L39" s="1"/>
      <c r="M39" s="1"/>
      <c r="N39" s="20"/>
    </row>
    <row r="40" spans="1:15" ht="15" customHeight="1">
      <c r="A40" s="1" t="s">
        <v>38</v>
      </c>
      <c r="B40" s="1"/>
      <c r="C40" s="1"/>
      <c r="D40" s="1"/>
      <c r="E40" s="20"/>
      <c r="F40" s="1"/>
      <c r="G40" s="1"/>
      <c r="H40" s="1"/>
      <c r="I40" s="1"/>
      <c r="K40" s="20"/>
      <c r="M40" s="1"/>
      <c r="N40" s="20"/>
      <c r="O40" s="8" t="s">
        <v>39</v>
      </c>
    </row>
    <row r="41" spans="1:15" ht="15" customHeight="1">
      <c r="A41" s="1" t="s">
        <v>40</v>
      </c>
      <c r="B41" s="1"/>
      <c r="C41" s="1"/>
      <c r="D41" s="1"/>
      <c r="E41" s="20"/>
      <c r="F41" s="1"/>
      <c r="G41" s="1"/>
      <c r="H41" s="1"/>
      <c r="I41" s="1"/>
      <c r="K41" s="20"/>
      <c r="M41" s="1"/>
      <c r="N41" s="20"/>
      <c r="O41" s="8" t="s">
        <v>41</v>
      </c>
    </row>
    <row r="42" spans="1:15" ht="15" customHeight="1">
      <c r="A42" s="1"/>
      <c r="B42" s="1"/>
      <c r="C42" s="1"/>
      <c r="D42" s="1"/>
      <c r="E42" s="20"/>
      <c r="F42" s="1"/>
      <c r="G42" s="1"/>
      <c r="H42" s="1"/>
      <c r="I42" s="1"/>
      <c r="K42" s="20"/>
      <c r="M42" s="1"/>
      <c r="N42" s="20"/>
      <c r="O42" s="31" t="s">
        <v>43</v>
      </c>
    </row>
    <row r="43" spans="1:14" ht="15" customHeight="1">
      <c r="A43" s="1"/>
      <c r="B43" s="1"/>
      <c r="C43" s="1"/>
      <c r="D43" s="1"/>
      <c r="E43" s="20"/>
      <c r="F43" s="1"/>
      <c r="G43" s="1"/>
      <c r="H43" s="1"/>
      <c r="I43" s="1"/>
      <c r="J43" s="1"/>
      <c r="K43" s="20"/>
      <c r="L43" s="1"/>
      <c r="M43" s="1"/>
      <c r="N43" s="20"/>
    </row>
    <row r="44" spans="1:14" ht="12.75">
      <c r="A44" s="1"/>
      <c r="B44" s="1"/>
      <c r="C44" s="1"/>
      <c r="D44" s="1"/>
      <c r="E44" s="20"/>
      <c r="F44" s="1"/>
      <c r="G44" s="1"/>
      <c r="H44" s="1"/>
      <c r="I44" s="1"/>
      <c r="J44" s="1"/>
      <c r="K44" s="20"/>
      <c r="L44" s="1"/>
      <c r="M44" s="1"/>
      <c r="N44" s="20"/>
    </row>
    <row r="45" spans="1:14" ht="12.75">
      <c r="A45" s="1"/>
      <c r="B45" s="1"/>
      <c r="C45" s="1"/>
      <c r="D45" s="1"/>
      <c r="E45" s="20"/>
      <c r="F45" s="1"/>
      <c r="G45" s="1"/>
      <c r="H45" s="1"/>
      <c r="I45" s="1"/>
      <c r="J45" s="1"/>
      <c r="K45" s="20"/>
      <c r="L45" s="1"/>
      <c r="M45" s="1"/>
      <c r="N45" s="20"/>
    </row>
    <row r="46" spans="1:14" ht="12.75">
      <c r="A46" s="1"/>
      <c r="B46" s="1"/>
      <c r="C46" s="1"/>
      <c r="D46" s="1"/>
      <c r="E46" s="20"/>
      <c r="F46" s="1"/>
      <c r="G46" s="1"/>
      <c r="H46" s="1"/>
      <c r="I46" s="1"/>
      <c r="J46" s="1"/>
      <c r="K46" s="20"/>
      <c r="L46" s="1"/>
      <c r="M46" s="1"/>
      <c r="N46" s="20"/>
    </row>
    <row r="47" spans="1:14" ht="12.75">
      <c r="A47" s="1"/>
      <c r="B47" s="1"/>
      <c r="C47" s="1"/>
      <c r="D47" s="1"/>
      <c r="E47" s="20"/>
      <c r="F47" s="1"/>
      <c r="G47" s="1"/>
      <c r="H47" s="1"/>
      <c r="I47" s="1"/>
      <c r="J47" s="1"/>
      <c r="K47" s="20"/>
      <c r="L47" s="1"/>
      <c r="M47" s="1"/>
      <c r="N47" s="20"/>
    </row>
    <row r="48" spans="1:14" ht="12.75">
      <c r="A48" s="1"/>
      <c r="B48" s="1"/>
      <c r="C48" s="1"/>
      <c r="D48" s="1"/>
      <c r="E48" s="20"/>
      <c r="F48" s="1"/>
      <c r="G48" s="1"/>
      <c r="H48" s="1"/>
      <c r="I48" s="1"/>
      <c r="J48" s="1"/>
      <c r="K48" s="20"/>
      <c r="L48" s="1"/>
      <c r="M48" s="1"/>
      <c r="N48" s="20"/>
    </row>
    <row r="49" spans="1:14" ht="12.75">
      <c r="A49" s="1"/>
      <c r="B49" s="1"/>
      <c r="C49" s="1"/>
      <c r="D49" s="1"/>
      <c r="E49" s="20"/>
      <c r="F49" s="1"/>
      <c r="G49" s="1"/>
      <c r="H49" s="1"/>
      <c r="I49" s="1"/>
      <c r="J49" s="1"/>
      <c r="K49" s="20"/>
      <c r="L49" s="1"/>
      <c r="M49" s="1"/>
      <c r="N49" s="20"/>
    </row>
    <row r="50" spans="1:14" ht="12.75">
      <c r="A50" s="1"/>
      <c r="B50" s="1"/>
      <c r="C50" s="1"/>
      <c r="D50" s="1"/>
      <c r="E50" s="20"/>
      <c r="F50" s="1"/>
      <c r="G50" s="1"/>
      <c r="H50" s="1"/>
      <c r="I50" s="1"/>
      <c r="J50" s="1"/>
      <c r="K50" s="20"/>
      <c r="L50" s="1"/>
      <c r="M50" s="1"/>
      <c r="N50" s="20"/>
    </row>
    <row r="51" spans="1:14" ht="12.75">
      <c r="A51" s="1"/>
      <c r="B51" s="1"/>
      <c r="C51" s="1"/>
      <c r="D51" s="1"/>
      <c r="E51" s="20"/>
      <c r="F51" s="1"/>
      <c r="G51" s="1"/>
      <c r="H51" s="1"/>
      <c r="I51" s="1"/>
      <c r="J51" s="1"/>
      <c r="K51" s="20"/>
      <c r="L51" s="1"/>
      <c r="M51" s="1"/>
      <c r="N51" s="20"/>
    </row>
    <row r="52" spans="1:14" ht="12.75">
      <c r="A52" s="1"/>
      <c r="B52" s="1"/>
      <c r="C52" s="1"/>
      <c r="D52" s="1"/>
      <c r="E52" s="20"/>
      <c r="F52" s="1"/>
      <c r="G52" s="1"/>
      <c r="H52" s="1"/>
      <c r="I52" s="1"/>
      <c r="J52" s="1"/>
      <c r="K52" s="20"/>
      <c r="L52" s="1"/>
      <c r="M52" s="1"/>
      <c r="N52" s="20"/>
    </row>
    <row r="53" spans="1:14" ht="12.75">
      <c r="A53" s="1"/>
      <c r="B53" s="1"/>
      <c r="C53" s="1"/>
      <c r="D53" s="1"/>
      <c r="E53" s="20"/>
      <c r="F53" s="1"/>
      <c r="G53" s="1"/>
      <c r="H53" s="1"/>
      <c r="I53" s="1"/>
      <c r="J53" s="1"/>
      <c r="K53" s="20"/>
      <c r="L53" s="1"/>
      <c r="M53" s="1"/>
      <c r="N53" s="20"/>
    </row>
    <row r="54" spans="1:14" ht="12.75">
      <c r="A54" s="1"/>
      <c r="B54" s="1"/>
      <c r="C54" s="1"/>
      <c r="D54" s="1"/>
      <c r="E54" s="20"/>
      <c r="F54" s="1"/>
      <c r="G54" s="1"/>
      <c r="H54" s="1"/>
      <c r="I54" s="1"/>
      <c r="J54" s="1"/>
      <c r="K54" s="20"/>
      <c r="L54" s="1"/>
      <c r="M54" s="1"/>
      <c r="N54" s="20"/>
    </row>
    <row r="55" spans="1:14" ht="12.75">
      <c r="A55" s="1"/>
      <c r="B55" s="1"/>
      <c r="C55" s="1"/>
      <c r="D55" s="1"/>
      <c r="E55" s="20"/>
      <c r="F55" s="1"/>
      <c r="G55" s="1"/>
      <c r="H55" s="1"/>
      <c r="I55" s="1"/>
      <c r="J55" s="1"/>
      <c r="K55" s="20"/>
      <c r="L55" s="1"/>
      <c r="M55" s="1"/>
      <c r="N55" s="20"/>
    </row>
    <row r="56" spans="1:14" ht="12.75">
      <c r="A56" s="1"/>
      <c r="B56" s="1"/>
      <c r="C56" s="1"/>
      <c r="D56" s="1"/>
      <c r="E56" s="20"/>
      <c r="F56" s="1"/>
      <c r="G56" s="1"/>
      <c r="H56" s="1"/>
      <c r="I56" s="1"/>
      <c r="J56" s="1"/>
      <c r="K56" s="20"/>
      <c r="L56" s="1"/>
      <c r="M56" s="1"/>
      <c r="N56" s="20"/>
    </row>
    <row r="57" spans="1:14" ht="12.75">
      <c r="A57" s="1"/>
      <c r="B57" s="1"/>
      <c r="C57" s="1"/>
      <c r="D57" s="1"/>
      <c r="E57" s="20"/>
      <c r="F57" s="1"/>
      <c r="G57" s="1"/>
      <c r="H57" s="1"/>
      <c r="I57" s="1"/>
      <c r="J57" s="1"/>
      <c r="K57" s="20"/>
      <c r="L57" s="1"/>
      <c r="M57" s="1"/>
      <c r="N57" s="20"/>
    </row>
    <row r="58" spans="1:14" ht="12.75">
      <c r="A58" s="1"/>
      <c r="B58" s="1"/>
      <c r="C58" s="1"/>
      <c r="D58" s="1"/>
      <c r="E58" s="20"/>
      <c r="F58" s="1"/>
      <c r="G58" s="1"/>
      <c r="H58" s="1"/>
      <c r="I58" s="1"/>
      <c r="J58" s="1"/>
      <c r="K58" s="20"/>
      <c r="L58" s="1"/>
      <c r="M58" s="1"/>
      <c r="N58" s="20"/>
    </row>
    <row r="59" spans="1:14" ht="12.75">
      <c r="A59" s="1"/>
      <c r="B59" s="1"/>
      <c r="C59" s="1"/>
      <c r="D59" s="1"/>
      <c r="E59" s="20"/>
      <c r="F59" s="1"/>
      <c r="G59" s="1"/>
      <c r="H59" s="1"/>
      <c r="I59" s="1"/>
      <c r="J59" s="1"/>
      <c r="K59" s="20"/>
      <c r="L59" s="1"/>
      <c r="M59" s="1"/>
      <c r="N59" s="20"/>
    </row>
  </sheetData>
  <sheetProtection sheet="1" objects="1" scenarios="1"/>
  <printOptions horizontalCentered="1"/>
  <pageMargins left="0.27" right="0.17" top="0.51" bottom="0.47" header="0.5" footer="0.5"/>
  <pageSetup fitToHeight="1" fitToWidth="1" orientation="landscape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8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8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8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8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8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8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8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8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8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8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8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8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8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8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8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Registrar - Unive</dc:creator>
  <cp:keywords/>
  <dc:description/>
  <cp:lastModifiedBy>Raynette Kempf</cp:lastModifiedBy>
  <cp:lastPrinted>1999-10-29T18:44:02Z</cp:lastPrinted>
  <dcterms:created xsi:type="dcterms:W3CDTF">1998-09-22T13:05:04Z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