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1 Fresh-No Degree &amp; Not Enroll" sheetId="1" r:id="rId1"/>
  </sheets>
  <definedNames>
    <definedName name="_xlnm.Print_Area" localSheetId="0">'1 Fresh-No Degree &amp; Not Enroll'!$A$1:$AC$62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<sst xmlns="http://schemas.openxmlformats.org/spreadsheetml/2006/main" count="201" uniqueCount="39">
  <si>
    <t>Beginning Summer/Fall Term Freshmen Who Did Not Receive a Degree and Who Were Not Still Enrolled Fall 1994</t>
  </si>
  <si>
    <t>By Entering Class and Length of Enrollment</t>
  </si>
  <si>
    <t>Beginning Freshmen Who Did Not Receive a Degree and Who Were Not Still Enrolled Fall 1994</t>
  </si>
  <si>
    <t>Total</t>
  </si>
  <si>
    <t>Length of Enrollment</t>
  </si>
  <si>
    <t>Entering Class</t>
  </si>
  <si>
    <t>Beginning</t>
  </si>
  <si>
    <t>Freshmen</t>
  </si>
  <si>
    <t xml:space="preserve">Under 1 Year </t>
  </si>
  <si>
    <t>1-2 Years</t>
  </si>
  <si>
    <t>2-3 Years</t>
  </si>
  <si>
    <t>3-4 Years</t>
  </si>
  <si>
    <t>4-5 Years</t>
  </si>
  <si>
    <t>5-6 Years</t>
  </si>
  <si>
    <t>6-7 Years</t>
  </si>
  <si>
    <t>N</t>
  </si>
  <si>
    <t>%</t>
  </si>
  <si>
    <t>Fall 1983 Freshmen, Total</t>
  </si>
  <si>
    <t xml:space="preserve">  Underrep. Minority Groups</t>
  </si>
  <si>
    <t xml:space="preserve"> All Others</t>
  </si>
  <si>
    <t>Fall 1984 Freshmen, Total</t>
  </si>
  <si>
    <t>Fall 1985 Freshmen, Total</t>
  </si>
  <si>
    <t>Fall 1986 Freshmen, Total</t>
  </si>
  <si>
    <t>Fall 1987 Freshmen, Total</t>
  </si>
  <si>
    <t>Fall 1988 Freshmen, Total</t>
  </si>
  <si>
    <t>- - -</t>
  </si>
  <si>
    <t>Fall 1989 Freshmen, Total</t>
  </si>
  <si>
    <t>Fall 1990 Freshmen, Total</t>
  </si>
  <si>
    <t>Fall 1991 Freshmen, Total</t>
  </si>
  <si>
    <t>Fall 1992 Freshmen, Total</t>
  </si>
  <si>
    <t>Fall 1993 Freshmen, Total</t>
  </si>
  <si>
    <t>NOTE: Total Beginning Freshman include Summer/Fall Term New Freshmen Non-Bridge students who are U.S. citizens or Permanent Residents; excludes Non-resident Aliens.</t>
  </si>
  <si>
    <t>Underrep. Minority Groups include Black, American Indian, and Hispanic students.  All Others include Asian, White, and Unknown Race students.</t>
  </si>
  <si>
    <t>Office of the Registrar</t>
  </si>
  <si>
    <t>Percentages may not be exact due to rounding.</t>
  </si>
  <si>
    <t>Data as of September 28, 1994</t>
  </si>
  <si>
    <t>FRP 1</t>
  </si>
  <si>
    <t>The number of disenrolled students in a cohort may change over time as some students are readmitted.</t>
  </si>
  <si>
    <t>Report 860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</si>
</sst>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6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sz val="8"/>
      <name val="Helv"/>
      <family val="0"/>
    </font>
    <font>
      <sz val="12"/>
      <name val="Helv"/>
      <family val="0"/>
    </font>
    <font>
      <sz val="12"/>
      <name val="N Helvetica Narrow"/>
      <family val="0"/>
    </font>
    <font>
      <sz val="3"/>
      <name val="Helv"/>
      <family val="0"/>
    </font>
    <font>
      <sz val="9"/>
      <name val="Helv"/>
      <family val="0"/>
    </font>
    <font>
      <sz val="10"/>
      <name val="MS Sans Serif"/>
      <family val="0"/>
    </font>
    <font>
      <sz val="18"/>
      <name val="Times New Roman"/>
      <family val="1"/>
    </font>
    <font>
      <sz val="14"/>
      <name val="Times New Roman"/>
      <family val="1"/>
    </font>
    <font>
      <sz val="12"/>
      <name val="Arial Narrow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11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11" fillId="0" borderId="0" applyFont="0" applyFill="0" applyBorder="0" applyAlignment="0" applyProtection="0"/>
    <xf numFmtId="0" fontId="5" fillId="0" borderId="0">
      <alignment/>
      <protection/>
    </xf>
    <xf numFmtId="9" fontId="4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9" fontId="7" fillId="0" borderId="0" xfId="0" applyNumberFormat="1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9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16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right"/>
    </xf>
    <xf numFmtId="9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Continuous"/>
    </xf>
    <xf numFmtId="0" fontId="15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nprin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9525</xdr:colOff>
      <xdr:row>50</xdr:row>
      <xdr:rowOff>133350</xdr:rowOff>
    </xdr:from>
    <xdr:to>
      <xdr:col>70</xdr:col>
      <xdr:colOff>323850</xdr:colOff>
      <xdr:row>62</xdr:row>
      <xdr:rowOff>133350</xdr:rowOff>
    </xdr:to>
    <xdr:sp>
      <xdr:nvSpPr>
        <xdr:cNvPr id="1" name="Line 1"/>
        <xdr:cNvSpPr>
          <a:spLocks/>
        </xdr:cNvSpPr>
      </xdr:nvSpPr>
      <xdr:spPr>
        <a:xfrm flipH="1" flipV="1">
          <a:off x="25346025" y="6800850"/>
          <a:ext cx="20888325" cy="2352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6</xdr:row>
      <xdr:rowOff>114300</xdr:rowOff>
    </xdr:from>
    <xdr:to>
      <xdr:col>28</xdr:col>
      <xdr:colOff>571500</xdr:colOff>
      <xdr:row>6</xdr:row>
      <xdr:rowOff>114300</xdr:rowOff>
    </xdr:to>
    <xdr:sp>
      <xdr:nvSpPr>
        <xdr:cNvPr id="2" name="Line 3"/>
        <xdr:cNvSpPr>
          <a:spLocks/>
        </xdr:cNvSpPr>
      </xdr:nvSpPr>
      <xdr:spPr>
        <a:xfrm>
          <a:off x="4076700" y="1419225"/>
          <a:ext cx="10572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304800</xdr:colOff>
      <xdr:row>8</xdr:row>
      <xdr:rowOff>0</xdr:rowOff>
    </xdr:from>
    <xdr:to>
      <xdr:col>28</xdr:col>
      <xdr:colOff>561975</xdr:colOff>
      <xdr:row>8</xdr:row>
      <xdr:rowOff>0</xdr:rowOff>
    </xdr:to>
    <xdr:sp>
      <xdr:nvSpPr>
        <xdr:cNvPr id="3" name="Line 4"/>
        <xdr:cNvSpPr>
          <a:spLocks/>
        </xdr:cNvSpPr>
      </xdr:nvSpPr>
      <xdr:spPr>
        <a:xfrm>
          <a:off x="13668375" y="1704975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285750</xdr:colOff>
      <xdr:row>8</xdr:row>
      <xdr:rowOff>0</xdr:rowOff>
    </xdr:from>
    <xdr:to>
      <xdr:col>25</xdr:col>
      <xdr:colOff>523875</xdr:colOff>
      <xdr:row>8</xdr:row>
      <xdr:rowOff>0</xdr:rowOff>
    </xdr:to>
    <xdr:sp>
      <xdr:nvSpPr>
        <xdr:cNvPr id="4" name="Line 5"/>
        <xdr:cNvSpPr>
          <a:spLocks/>
        </xdr:cNvSpPr>
      </xdr:nvSpPr>
      <xdr:spPr>
        <a:xfrm>
          <a:off x="12344400" y="1704975"/>
          <a:ext cx="952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314325</xdr:colOff>
      <xdr:row>8</xdr:row>
      <xdr:rowOff>0</xdr:rowOff>
    </xdr:from>
    <xdr:to>
      <xdr:col>22</xdr:col>
      <xdr:colOff>523875</xdr:colOff>
      <xdr:row>8</xdr:row>
      <xdr:rowOff>0</xdr:rowOff>
    </xdr:to>
    <xdr:sp>
      <xdr:nvSpPr>
        <xdr:cNvPr id="5" name="Line 6"/>
        <xdr:cNvSpPr>
          <a:spLocks/>
        </xdr:cNvSpPr>
      </xdr:nvSpPr>
      <xdr:spPr>
        <a:xfrm>
          <a:off x="11068050" y="1704975"/>
          <a:ext cx="923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381000</xdr:colOff>
      <xdr:row>8</xdr:row>
      <xdr:rowOff>0</xdr:rowOff>
    </xdr:from>
    <xdr:to>
      <xdr:col>19</xdr:col>
      <xdr:colOff>609600</xdr:colOff>
      <xdr:row>8</xdr:row>
      <xdr:rowOff>0</xdr:rowOff>
    </xdr:to>
    <xdr:sp>
      <xdr:nvSpPr>
        <xdr:cNvPr id="6" name="Line 7"/>
        <xdr:cNvSpPr>
          <a:spLocks/>
        </xdr:cNvSpPr>
      </xdr:nvSpPr>
      <xdr:spPr>
        <a:xfrm>
          <a:off x="9753600" y="1704975"/>
          <a:ext cx="94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323850</xdr:colOff>
      <xdr:row>8</xdr:row>
      <xdr:rowOff>0</xdr:rowOff>
    </xdr:from>
    <xdr:to>
      <xdr:col>16</xdr:col>
      <xdr:colOff>542925</xdr:colOff>
      <xdr:row>8</xdr:row>
      <xdr:rowOff>0</xdr:rowOff>
    </xdr:to>
    <xdr:sp>
      <xdr:nvSpPr>
        <xdr:cNvPr id="7" name="Line 8"/>
        <xdr:cNvSpPr>
          <a:spLocks/>
        </xdr:cNvSpPr>
      </xdr:nvSpPr>
      <xdr:spPr>
        <a:xfrm>
          <a:off x="8391525" y="1704975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419100</xdr:colOff>
      <xdr:row>8</xdr:row>
      <xdr:rowOff>9525</xdr:rowOff>
    </xdr:from>
    <xdr:to>
      <xdr:col>13</xdr:col>
      <xdr:colOff>628650</xdr:colOff>
      <xdr:row>8</xdr:row>
      <xdr:rowOff>9525</xdr:rowOff>
    </xdr:to>
    <xdr:sp>
      <xdr:nvSpPr>
        <xdr:cNvPr id="8" name="Line 9"/>
        <xdr:cNvSpPr>
          <a:spLocks/>
        </xdr:cNvSpPr>
      </xdr:nvSpPr>
      <xdr:spPr>
        <a:xfrm>
          <a:off x="7105650" y="1714500"/>
          <a:ext cx="923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8</xdr:row>
      <xdr:rowOff>0</xdr:rowOff>
    </xdr:from>
    <xdr:to>
      <xdr:col>10</xdr:col>
      <xdr:colOff>619125</xdr:colOff>
      <xdr:row>8</xdr:row>
      <xdr:rowOff>0</xdr:rowOff>
    </xdr:to>
    <xdr:sp>
      <xdr:nvSpPr>
        <xdr:cNvPr id="9" name="Line 10"/>
        <xdr:cNvSpPr>
          <a:spLocks/>
        </xdr:cNvSpPr>
      </xdr:nvSpPr>
      <xdr:spPr>
        <a:xfrm>
          <a:off x="5657850" y="1704975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8</xdr:row>
      <xdr:rowOff>0</xdr:rowOff>
    </xdr:from>
    <xdr:to>
      <xdr:col>7</xdr:col>
      <xdr:colOff>676275</xdr:colOff>
      <xdr:row>8</xdr:row>
      <xdr:rowOff>0</xdr:rowOff>
    </xdr:to>
    <xdr:sp>
      <xdr:nvSpPr>
        <xdr:cNvPr id="10" name="Line 11"/>
        <xdr:cNvSpPr>
          <a:spLocks/>
        </xdr:cNvSpPr>
      </xdr:nvSpPr>
      <xdr:spPr>
        <a:xfrm>
          <a:off x="3943350" y="1704975"/>
          <a:ext cx="1285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8</xdr:row>
      <xdr:rowOff>0</xdr:rowOff>
    </xdr:from>
    <xdr:to>
      <xdr:col>3</xdr:col>
      <xdr:colOff>695325</xdr:colOff>
      <xdr:row>8</xdr:row>
      <xdr:rowOff>0</xdr:rowOff>
    </xdr:to>
    <xdr:sp>
      <xdr:nvSpPr>
        <xdr:cNvPr id="11" name="Line 12"/>
        <xdr:cNvSpPr>
          <a:spLocks/>
        </xdr:cNvSpPr>
      </xdr:nvSpPr>
      <xdr:spPr>
        <a:xfrm>
          <a:off x="2266950" y="1704975"/>
          <a:ext cx="1266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9</xdr:row>
      <xdr:rowOff>95250</xdr:rowOff>
    </xdr:from>
    <xdr:to>
      <xdr:col>28</xdr:col>
      <xdr:colOff>523875</xdr:colOff>
      <xdr:row>9</xdr:row>
      <xdr:rowOff>95250</xdr:rowOff>
    </xdr:to>
    <xdr:sp>
      <xdr:nvSpPr>
        <xdr:cNvPr id="12" name="Line 17"/>
        <xdr:cNvSpPr>
          <a:spLocks/>
        </xdr:cNvSpPr>
      </xdr:nvSpPr>
      <xdr:spPr>
        <a:xfrm>
          <a:off x="238125" y="2000250"/>
          <a:ext cx="14363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2</xdr:row>
      <xdr:rowOff>95250</xdr:rowOff>
    </xdr:from>
    <xdr:to>
      <xdr:col>28</xdr:col>
      <xdr:colOff>542925</xdr:colOff>
      <xdr:row>2</xdr:row>
      <xdr:rowOff>95250</xdr:rowOff>
    </xdr:to>
    <xdr:sp>
      <xdr:nvSpPr>
        <xdr:cNvPr id="13" name="Line 18"/>
        <xdr:cNvSpPr>
          <a:spLocks/>
        </xdr:cNvSpPr>
      </xdr:nvSpPr>
      <xdr:spPr>
        <a:xfrm>
          <a:off x="247650" y="628650"/>
          <a:ext cx="14373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54</xdr:row>
      <xdr:rowOff>85725</xdr:rowOff>
    </xdr:from>
    <xdr:to>
      <xdr:col>28</xdr:col>
      <xdr:colOff>342900</xdr:colOff>
      <xdr:row>54</xdr:row>
      <xdr:rowOff>85725</xdr:rowOff>
    </xdr:to>
    <xdr:sp>
      <xdr:nvSpPr>
        <xdr:cNvPr id="14" name="Line 19"/>
        <xdr:cNvSpPr>
          <a:spLocks/>
        </xdr:cNvSpPr>
      </xdr:nvSpPr>
      <xdr:spPr>
        <a:xfrm>
          <a:off x="47625" y="7515225"/>
          <a:ext cx="14373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7"/>
  <sheetViews>
    <sheetView tabSelected="1" workbookViewId="0" topLeftCell="A1">
      <selection activeCell="A1" sqref="A1:IV9"/>
    </sheetView>
  </sheetViews>
  <sheetFormatPr defaultColWidth="8.88671875" defaultRowHeight="15"/>
  <cols>
    <col min="1" max="1" width="25.88671875" style="0" customWidth="1"/>
    <col min="2" max="2" width="6.77734375" style="0" customWidth="1"/>
    <col min="3" max="3" width="0.44140625" style="0" customWidth="1"/>
    <col min="4" max="4" width="8.77734375" style="0" customWidth="1"/>
    <col min="5" max="5" width="2.88671875" style="0" customWidth="1"/>
    <col min="6" max="6" width="7.88671875" style="0" customWidth="1"/>
    <col min="7" max="7" width="0.44140625" style="0" customWidth="1"/>
    <col min="8" max="8" width="8.77734375" style="0" customWidth="1"/>
    <col min="9" max="9" width="7.88671875" style="0" customWidth="1"/>
    <col min="10" max="10" width="0.44140625" style="0" customWidth="1"/>
    <col min="11" max="11" width="7.77734375" style="0" customWidth="1"/>
    <col min="12" max="12" width="7.88671875" style="0" customWidth="1"/>
    <col min="13" max="13" width="0.44140625" style="0" customWidth="1"/>
    <col min="14" max="14" width="7.77734375" style="0" customWidth="1"/>
    <col min="15" max="15" width="7.88671875" style="0" customWidth="1"/>
    <col min="16" max="16" width="0.44140625" style="0" customWidth="1"/>
    <col min="17" max="17" width="6.88671875" style="0" customWidth="1"/>
    <col min="18" max="18" width="7.88671875" style="0" customWidth="1"/>
    <col min="19" max="19" width="0.44140625" style="0" customWidth="1"/>
    <col min="20" max="20" width="7.77734375" style="0" customWidth="1"/>
    <col min="21" max="21" width="7.88671875" style="0" customWidth="1"/>
    <col min="22" max="22" width="0.44140625" style="0" customWidth="1"/>
    <col min="23" max="23" width="6.88671875" style="0" customWidth="1"/>
    <col min="24" max="24" width="7.88671875" style="0" customWidth="1"/>
    <col min="25" max="25" width="0.44140625" style="0" customWidth="1"/>
    <col min="26" max="26" width="6.88671875" style="0" customWidth="1"/>
    <col min="27" max="27" width="7.88671875" style="0" customWidth="1"/>
    <col min="28" max="28" width="0.44140625" style="0" customWidth="1"/>
    <col min="29" max="29" width="6.88671875" style="0" customWidth="1"/>
  </cols>
  <sheetData>
    <row r="1" spans="1:30" ht="23.25">
      <c r="A1" s="17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"/>
    </row>
    <row r="2" spans="1:30" ht="18.75">
      <c r="A2" s="18" t="s">
        <v>1</v>
      </c>
      <c r="B2" s="2"/>
      <c r="C2" s="2"/>
      <c r="D2" s="2"/>
      <c r="E2" s="2"/>
      <c r="F2" s="2"/>
      <c r="G2" s="2"/>
      <c r="H2" s="2"/>
      <c r="I2" s="1"/>
      <c r="J2" s="2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4"/>
    </row>
    <row r="3" spans="1:30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ht="1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5"/>
    </row>
    <row r="5" spans="1:30" ht="1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5"/>
    </row>
    <row r="6" spans="1:30" ht="15.75">
      <c r="A6" s="21"/>
      <c r="B6" s="31" t="s">
        <v>3</v>
      </c>
      <c r="C6" s="31"/>
      <c r="D6" s="3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 t="s">
        <v>4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5"/>
    </row>
    <row r="7" spans="1:30" ht="15.75">
      <c r="A7" s="21" t="s">
        <v>5</v>
      </c>
      <c r="B7" s="31" t="s">
        <v>6</v>
      </c>
      <c r="C7" s="32"/>
      <c r="D7" s="3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5"/>
    </row>
    <row r="8" spans="1:30" ht="15.75">
      <c r="A8" s="21"/>
      <c r="B8" s="30" t="s">
        <v>7</v>
      </c>
      <c r="C8" s="30"/>
      <c r="D8" s="30"/>
      <c r="E8" s="21"/>
      <c r="F8" s="21"/>
      <c r="G8" s="22" t="s">
        <v>3</v>
      </c>
      <c r="H8" s="21"/>
      <c r="I8" s="21"/>
      <c r="J8" s="22" t="s">
        <v>8</v>
      </c>
      <c r="K8" s="21"/>
      <c r="L8" s="21"/>
      <c r="M8" s="23" t="s">
        <v>9</v>
      </c>
      <c r="N8" s="22"/>
      <c r="O8" s="21"/>
      <c r="P8" s="23" t="s">
        <v>10</v>
      </c>
      <c r="Q8" s="21"/>
      <c r="R8" s="21"/>
      <c r="S8" s="22" t="s">
        <v>11</v>
      </c>
      <c r="T8" s="21"/>
      <c r="U8" s="21"/>
      <c r="V8" s="22" t="s">
        <v>12</v>
      </c>
      <c r="W8" s="21"/>
      <c r="X8" s="21"/>
      <c r="Y8" s="22" t="s">
        <v>13</v>
      </c>
      <c r="Z8" s="21"/>
      <c r="AA8" s="21"/>
      <c r="AB8" s="22" t="s">
        <v>14</v>
      </c>
      <c r="AC8" s="21"/>
      <c r="AD8" s="5"/>
    </row>
    <row r="9" spans="1:30" ht="15.75">
      <c r="A9" s="21"/>
      <c r="B9" s="24" t="s">
        <v>15</v>
      </c>
      <c r="C9" s="24"/>
      <c r="D9" s="22" t="s">
        <v>16</v>
      </c>
      <c r="E9" s="24"/>
      <c r="F9" s="24" t="s">
        <v>15</v>
      </c>
      <c r="G9" s="24"/>
      <c r="H9" s="22" t="s">
        <v>16</v>
      </c>
      <c r="I9" s="24" t="s">
        <v>15</v>
      </c>
      <c r="J9" s="24"/>
      <c r="K9" s="22" t="s">
        <v>16</v>
      </c>
      <c r="L9" s="24" t="s">
        <v>15</v>
      </c>
      <c r="M9" s="24"/>
      <c r="N9" s="22" t="s">
        <v>16</v>
      </c>
      <c r="O9" s="24" t="s">
        <v>15</v>
      </c>
      <c r="P9" s="24"/>
      <c r="Q9" s="22" t="s">
        <v>16</v>
      </c>
      <c r="R9" s="24" t="s">
        <v>15</v>
      </c>
      <c r="S9" s="24"/>
      <c r="T9" s="22" t="s">
        <v>16</v>
      </c>
      <c r="U9" s="24" t="s">
        <v>15</v>
      </c>
      <c r="V9" s="24"/>
      <c r="W9" s="22" t="s">
        <v>16</v>
      </c>
      <c r="X9" s="24" t="s">
        <v>15</v>
      </c>
      <c r="Y9" s="24"/>
      <c r="Z9" s="22" t="s">
        <v>16</v>
      </c>
      <c r="AA9" s="24" t="s">
        <v>15</v>
      </c>
      <c r="AB9" s="24"/>
      <c r="AC9" s="22" t="s">
        <v>16</v>
      </c>
      <c r="AD9" s="5"/>
    </row>
    <row r="10" spans="1:30" ht="1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5"/>
    </row>
    <row r="11" spans="1:30" ht="15.75" hidden="1">
      <c r="A11" s="7" t="s">
        <v>17</v>
      </c>
      <c r="B11" s="8">
        <v>4332</v>
      </c>
      <c r="C11" s="8"/>
      <c r="D11" s="9">
        <v>1</v>
      </c>
      <c r="E11" s="9"/>
      <c r="F11" s="8">
        <v>739</v>
      </c>
      <c r="G11" s="8"/>
      <c r="H11" s="10">
        <f>IF($B11=0,0,F11/$B11)</f>
        <v>0.1705909510618652</v>
      </c>
      <c r="I11" s="8">
        <v>214</v>
      </c>
      <c r="J11" s="8"/>
      <c r="K11" s="10">
        <f>IF($B11=0,0,I11/$B11)</f>
        <v>0.04939981532779317</v>
      </c>
      <c r="L11" s="8">
        <v>230</v>
      </c>
      <c r="M11" s="8"/>
      <c r="N11" s="10">
        <f>IF($B11=0,0,L11/$B11)</f>
        <v>0.0530932594644506</v>
      </c>
      <c r="O11" s="8">
        <v>108</v>
      </c>
      <c r="P11" s="8"/>
      <c r="Q11" s="10">
        <f>IF($B11=0,0,O11/$B11)</f>
        <v>0.024930747922437674</v>
      </c>
      <c r="R11" s="8">
        <v>71</v>
      </c>
      <c r="S11" s="8"/>
      <c r="T11" s="10">
        <f>IF($B11=0,0,R11/$B11)</f>
        <v>0.01638965835641736</v>
      </c>
      <c r="U11" s="8">
        <v>71</v>
      </c>
      <c r="V11" s="8"/>
      <c r="W11" s="10">
        <f>IF($B11=0,0,U11/$B11)</f>
        <v>0.01638965835641736</v>
      </c>
      <c r="X11" s="8">
        <v>32</v>
      </c>
      <c r="Y11" s="8"/>
      <c r="Z11" s="10">
        <f>IF($B11=0,0,X11/$B11)</f>
        <v>0.007386888273314866</v>
      </c>
      <c r="AA11" s="8">
        <v>19</v>
      </c>
      <c r="AB11" s="8"/>
      <c r="AC11" s="10">
        <f>IF($B11=0,0,AA11/$B11)</f>
        <v>0.0043859649122807015</v>
      </c>
      <c r="AD11" s="5"/>
    </row>
    <row r="12" spans="1:30" ht="15.75" hidden="1">
      <c r="A12" s="7" t="s">
        <v>18</v>
      </c>
      <c r="B12" s="8">
        <v>248</v>
      </c>
      <c r="C12" s="8"/>
      <c r="D12" s="9">
        <v>1</v>
      </c>
      <c r="E12" s="9"/>
      <c r="F12" s="8">
        <v>83</v>
      </c>
      <c r="G12" s="8"/>
      <c r="H12" s="10">
        <f>IF($B12=0,0,F12/$B12)</f>
        <v>0.3346774193548387</v>
      </c>
      <c r="I12" s="8">
        <v>14</v>
      </c>
      <c r="J12" s="8"/>
      <c r="K12" s="10">
        <f>IF($B12=0,0,I12/$B12)</f>
        <v>0.056451612903225805</v>
      </c>
      <c r="L12" s="8">
        <v>23</v>
      </c>
      <c r="M12" s="8"/>
      <c r="N12" s="10">
        <f>IF($B12=0,0,L12/$B12)</f>
        <v>0.09274193548387097</v>
      </c>
      <c r="O12" s="8">
        <v>12</v>
      </c>
      <c r="P12" s="8"/>
      <c r="Q12" s="10">
        <f>IF($B12=0,0,O12/$B12)</f>
        <v>0.04838709677419355</v>
      </c>
      <c r="R12" s="8">
        <v>12</v>
      </c>
      <c r="S12" s="8"/>
      <c r="T12" s="10">
        <f>IF($B12=0,0,R12/$B12)</f>
        <v>0.04838709677419355</v>
      </c>
      <c r="U12" s="8">
        <v>12</v>
      </c>
      <c r="V12" s="8"/>
      <c r="W12" s="10">
        <f>IF($B12=0,0,U12/$B12)</f>
        <v>0.04838709677419355</v>
      </c>
      <c r="X12" s="8">
        <v>9</v>
      </c>
      <c r="Y12" s="8"/>
      <c r="Z12" s="10">
        <f>IF($B12=0,0,X12/$B12)</f>
        <v>0.036290322580645164</v>
      </c>
      <c r="AA12" s="8">
        <v>5</v>
      </c>
      <c r="AB12" s="8"/>
      <c r="AC12" s="10">
        <f>IF($B12=0,0,AA12/$B12)</f>
        <v>0.020161290322580645</v>
      </c>
      <c r="AD12" s="5"/>
    </row>
    <row r="13" spans="1:30" ht="15.75" hidden="1">
      <c r="A13" s="7" t="s">
        <v>19</v>
      </c>
      <c r="B13" s="8">
        <v>4084</v>
      </c>
      <c r="C13" s="8"/>
      <c r="D13" s="9">
        <v>1</v>
      </c>
      <c r="E13" s="9"/>
      <c r="F13" s="8">
        <v>656</v>
      </c>
      <c r="G13" s="8"/>
      <c r="H13" s="10">
        <f>IF($B13=0,0,F13/$B13)</f>
        <v>0.16062683643486778</v>
      </c>
      <c r="I13" s="8">
        <v>200</v>
      </c>
      <c r="J13" s="8"/>
      <c r="K13" s="10">
        <f>IF($B13=0,0,I13/$B13)</f>
        <v>0.04897159647404505</v>
      </c>
      <c r="L13" s="8">
        <v>207</v>
      </c>
      <c r="M13" s="8"/>
      <c r="N13" s="10">
        <f>IF($B13=0,0,L13/$B13)</f>
        <v>0.050685602350636634</v>
      </c>
      <c r="O13" s="8">
        <v>96</v>
      </c>
      <c r="P13" s="8"/>
      <c r="Q13" s="10">
        <f>IF($B13=0,0,O13/$B13)</f>
        <v>0.023506366307541625</v>
      </c>
      <c r="R13" s="8">
        <v>59</v>
      </c>
      <c r="S13" s="8"/>
      <c r="T13" s="10">
        <f>IF($B13=0,0,R13/$B13)</f>
        <v>0.01444662095984329</v>
      </c>
      <c r="U13" s="8">
        <v>59</v>
      </c>
      <c r="V13" s="8"/>
      <c r="W13" s="10">
        <f>IF($B13=0,0,U13/$B13)</f>
        <v>0.01444662095984329</v>
      </c>
      <c r="X13" s="8">
        <v>23</v>
      </c>
      <c r="Y13" s="8"/>
      <c r="Z13" s="10">
        <f>IF($B13=0,0,X13/$B13)</f>
        <v>0.005631733594515181</v>
      </c>
      <c r="AA13" s="8">
        <v>14</v>
      </c>
      <c r="AB13" s="8"/>
      <c r="AC13" s="10">
        <f>IF($B13=0,0,AA13/$B13)</f>
        <v>0.0034280117531831538</v>
      </c>
      <c r="AD13" s="5"/>
    </row>
    <row r="14" spans="1:30" ht="15.75" hidden="1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5"/>
    </row>
    <row r="15" spans="1:30" ht="0" customHeight="1" hidden="1">
      <c r="A15" s="5" t="s">
        <v>20</v>
      </c>
      <c r="B15" s="6">
        <v>4452</v>
      </c>
      <c r="C15" s="6"/>
      <c r="D15" s="11">
        <v>1</v>
      </c>
      <c r="E15" s="11"/>
      <c r="F15" s="6">
        <v>700</v>
      </c>
      <c r="G15" s="6"/>
      <c r="H15" s="12">
        <f>IF($B15=0,0,F15/$B15)</f>
        <v>0.15723270440251572</v>
      </c>
      <c r="I15" s="6">
        <v>237</v>
      </c>
      <c r="J15" s="6"/>
      <c r="K15" s="12">
        <f>IF($B15=0,0,I15/$B15)</f>
        <v>0.05323450134770889</v>
      </c>
      <c r="L15" s="6">
        <v>199</v>
      </c>
      <c r="M15" s="6"/>
      <c r="N15" s="12">
        <f>IF($B15=0,0,L15/$B15)</f>
        <v>0.04469901168014376</v>
      </c>
      <c r="O15" s="6">
        <v>82</v>
      </c>
      <c r="P15" s="6"/>
      <c r="Q15" s="12">
        <f>IF($B15=0,0,O15/$B15)</f>
        <v>0.018418688230008983</v>
      </c>
      <c r="R15" s="6">
        <v>76</v>
      </c>
      <c r="S15" s="6"/>
      <c r="T15" s="12">
        <f>IF($B15=0,0,R15/$B15)</f>
        <v>0.017070979335130278</v>
      </c>
      <c r="U15" s="6">
        <v>69</v>
      </c>
      <c r="V15" s="6"/>
      <c r="W15" s="12">
        <f>IF($B15=0,0,U15/$B15)</f>
        <v>0.01549865229110512</v>
      </c>
      <c r="X15" s="6">
        <v>21</v>
      </c>
      <c r="Y15" s="6"/>
      <c r="Z15" s="12">
        <f>IF($B15=0,0,X15/$B15)</f>
        <v>0.0047169811320754715</v>
      </c>
      <c r="AA15" s="13">
        <v>16</v>
      </c>
      <c r="AB15" s="13"/>
      <c r="AC15" s="12">
        <f>IF($B15=0,0,AA15/$B15)</f>
        <v>0.0035938903863432167</v>
      </c>
      <c r="AD15" s="5"/>
    </row>
    <row r="16" spans="1:30" ht="0" customHeight="1" hidden="1">
      <c r="A16" s="5" t="s">
        <v>18</v>
      </c>
      <c r="B16" s="6">
        <v>307</v>
      </c>
      <c r="C16" s="6"/>
      <c r="D16" s="11">
        <v>1</v>
      </c>
      <c r="E16" s="11"/>
      <c r="F16" s="6">
        <v>103</v>
      </c>
      <c r="G16" s="6"/>
      <c r="H16" s="12">
        <f>IF($B16=0,0,F16/$B16)</f>
        <v>0.3355048859934853</v>
      </c>
      <c r="I16" s="6">
        <v>30</v>
      </c>
      <c r="J16" s="6"/>
      <c r="K16" s="12">
        <f>IF($B16=0,0,I16/$B16)</f>
        <v>0.09771986970684039</v>
      </c>
      <c r="L16" s="6">
        <v>27</v>
      </c>
      <c r="M16" s="6"/>
      <c r="N16" s="12">
        <f>IF($B16=0,0,L16/$B16)</f>
        <v>0.08794788273615635</v>
      </c>
      <c r="O16" s="6">
        <v>14</v>
      </c>
      <c r="P16" s="6"/>
      <c r="Q16" s="12">
        <f>IF($B16=0,0,O16/$B16)</f>
        <v>0.04560260586319218</v>
      </c>
      <c r="R16" s="6">
        <v>16</v>
      </c>
      <c r="S16" s="6"/>
      <c r="T16" s="12">
        <f>IF($B16=0,0,R16/$B16)</f>
        <v>0.05211726384364821</v>
      </c>
      <c r="U16" s="6">
        <v>10</v>
      </c>
      <c r="V16" s="6"/>
      <c r="W16" s="12">
        <f>IF($B16=0,0,U16/$B16)</f>
        <v>0.03257328990228013</v>
      </c>
      <c r="X16" s="6">
        <v>5</v>
      </c>
      <c r="Y16" s="6"/>
      <c r="Z16" s="12">
        <f>IF($B16=0,0,X16/$B16)</f>
        <v>0.016286644951140065</v>
      </c>
      <c r="AA16" s="13">
        <v>1</v>
      </c>
      <c r="AB16" s="13"/>
      <c r="AC16" s="12">
        <f>IF($B16=0,0,AA16/$B16)</f>
        <v>0.003257328990228013</v>
      </c>
      <c r="AD16" s="5"/>
    </row>
    <row r="17" spans="1:30" ht="0" customHeight="1" hidden="1">
      <c r="A17" s="5" t="s">
        <v>19</v>
      </c>
      <c r="B17" s="6">
        <v>4145</v>
      </c>
      <c r="C17" s="6"/>
      <c r="D17" s="11">
        <v>1</v>
      </c>
      <c r="E17" s="11"/>
      <c r="F17" s="6">
        <v>597</v>
      </c>
      <c r="G17" s="6"/>
      <c r="H17" s="12">
        <f>IF($B17=0,0,F17/$B17)</f>
        <v>0.14402895054282266</v>
      </c>
      <c r="I17" s="6">
        <v>207</v>
      </c>
      <c r="J17" s="6"/>
      <c r="K17" s="12">
        <f>IF($B17=0,0,I17/$B17)</f>
        <v>0.04993968636911942</v>
      </c>
      <c r="L17" s="6">
        <v>172</v>
      </c>
      <c r="M17" s="6"/>
      <c r="N17" s="12">
        <f>IF($B17=0,0,L17/$B17)</f>
        <v>0.04149577804583836</v>
      </c>
      <c r="O17" s="6">
        <v>68</v>
      </c>
      <c r="P17" s="6"/>
      <c r="Q17" s="12">
        <f>IF($B17=0,0,O17/$B17)</f>
        <v>0.016405307599517492</v>
      </c>
      <c r="R17" s="6">
        <v>60</v>
      </c>
      <c r="S17" s="6"/>
      <c r="T17" s="12">
        <f>IF($B17=0,0,R17/$B17)</f>
        <v>0.014475271411338963</v>
      </c>
      <c r="U17" s="6">
        <v>59</v>
      </c>
      <c r="V17" s="6"/>
      <c r="W17" s="12">
        <f>IF($B17=0,0,U17/$B17)</f>
        <v>0.014234016887816647</v>
      </c>
      <c r="X17" s="6">
        <v>16</v>
      </c>
      <c r="Y17" s="6"/>
      <c r="Z17" s="12">
        <f>IF($B17=0,0,X17/$B17)</f>
        <v>0.0038600723763570566</v>
      </c>
      <c r="AA17" s="13">
        <v>15</v>
      </c>
      <c r="AB17" s="13"/>
      <c r="AC17" s="12">
        <f>IF($B17=0,0,AA17/$B17)</f>
        <v>0.0036188178528347406</v>
      </c>
      <c r="AD17" s="5"/>
    </row>
    <row r="18" spans="1:30" ht="0" customHeight="1" hidden="1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13"/>
      <c r="AB18" s="13"/>
      <c r="AC18" s="13"/>
      <c r="AD18" s="5"/>
    </row>
    <row r="19" spans="1:30" ht="0" customHeight="1" hidden="1">
      <c r="A19" s="5" t="s">
        <v>21</v>
      </c>
      <c r="B19" s="6">
        <v>4461</v>
      </c>
      <c r="C19" s="6"/>
      <c r="D19" s="11">
        <v>1</v>
      </c>
      <c r="E19" s="11"/>
      <c r="F19" s="6">
        <v>664</v>
      </c>
      <c r="G19" s="6"/>
      <c r="H19" s="12">
        <f>IF($B19=0,0,F19/$B19)</f>
        <v>0.14884555032503924</v>
      </c>
      <c r="I19" s="6">
        <v>238</v>
      </c>
      <c r="J19" s="6"/>
      <c r="K19" s="12">
        <f>IF($B19=0,0,I19/$B19)</f>
        <v>0.05335126653216767</v>
      </c>
      <c r="L19" s="6">
        <v>171</v>
      </c>
      <c r="M19" s="6"/>
      <c r="N19" s="12">
        <f>IF($B19=0,0,L19/$B19)</f>
        <v>0.03833221250840619</v>
      </c>
      <c r="O19" s="6">
        <v>82</v>
      </c>
      <c r="P19" s="6"/>
      <c r="Q19" s="12">
        <f>IF($B19=0,0,O19/$B19)</f>
        <v>0.018381528805200626</v>
      </c>
      <c r="R19" s="6">
        <v>65</v>
      </c>
      <c r="S19" s="6"/>
      <c r="T19" s="12">
        <f>IF($B19=0,0,R19/$B19)</f>
        <v>0.014570724052902937</v>
      </c>
      <c r="U19" s="6">
        <v>64</v>
      </c>
      <c r="V19" s="6"/>
      <c r="W19" s="12">
        <f>IF($B19=0,0,U19/$B19)</f>
        <v>0.01434655906747366</v>
      </c>
      <c r="X19" s="13">
        <v>25</v>
      </c>
      <c r="Y19" s="13"/>
      <c r="Z19" s="12">
        <f>IF($B19=0,0,X19/$B19)</f>
        <v>0.005604124635731899</v>
      </c>
      <c r="AA19" s="13">
        <v>19</v>
      </c>
      <c r="AB19" s="13"/>
      <c r="AC19" s="12">
        <f>IF($B19=0,0,AA19/$B19)</f>
        <v>0.004259134723156243</v>
      </c>
      <c r="AD19" s="5"/>
    </row>
    <row r="20" spans="1:30" ht="0" customHeight="1" hidden="1">
      <c r="A20" s="5" t="s">
        <v>18</v>
      </c>
      <c r="B20" s="6">
        <v>331</v>
      </c>
      <c r="C20" s="6"/>
      <c r="D20" s="11">
        <v>1</v>
      </c>
      <c r="E20" s="11"/>
      <c r="F20" s="6">
        <v>96</v>
      </c>
      <c r="G20" s="6"/>
      <c r="H20" s="12">
        <f>IF($B20=0,0,F20/$B20)</f>
        <v>0.29003021148036257</v>
      </c>
      <c r="I20" s="6">
        <v>31</v>
      </c>
      <c r="J20" s="6"/>
      <c r="K20" s="12">
        <f>IF($B20=0,0,I20/$B20)</f>
        <v>0.09365558912386707</v>
      </c>
      <c r="L20" s="6">
        <v>19</v>
      </c>
      <c r="M20" s="6"/>
      <c r="N20" s="12">
        <f>IF($B20=0,0,L20/$B20)</f>
        <v>0.05740181268882175</v>
      </c>
      <c r="O20" s="6">
        <v>12</v>
      </c>
      <c r="P20" s="6"/>
      <c r="Q20" s="12">
        <f>IF($B20=0,0,O20/$B20)</f>
        <v>0.03625377643504532</v>
      </c>
      <c r="R20" s="6">
        <v>12</v>
      </c>
      <c r="S20" s="6"/>
      <c r="T20" s="12">
        <f>IF($B20=0,0,R20/$B20)</f>
        <v>0.03625377643504532</v>
      </c>
      <c r="U20" s="6">
        <v>12</v>
      </c>
      <c r="V20" s="6"/>
      <c r="W20" s="12">
        <f>IF($B20=0,0,U20/$B20)</f>
        <v>0.03625377643504532</v>
      </c>
      <c r="X20" s="13">
        <v>4</v>
      </c>
      <c r="Y20" s="13"/>
      <c r="Z20" s="12">
        <f>IF($B20=0,0,X20/$B20)</f>
        <v>0.012084592145015106</v>
      </c>
      <c r="AA20" s="13">
        <v>6</v>
      </c>
      <c r="AB20" s="13"/>
      <c r="AC20" s="12">
        <f>IF($B20=0,0,AA20/$B20)</f>
        <v>0.01812688821752266</v>
      </c>
      <c r="AD20" s="5"/>
    </row>
    <row r="21" spans="1:30" ht="0" customHeight="1" hidden="1">
      <c r="A21" s="5" t="s">
        <v>19</v>
      </c>
      <c r="B21" s="6">
        <v>4130</v>
      </c>
      <c r="C21" s="6"/>
      <c r="D21" s="11">
        <v>1</v>
      </c>
      <c r="E21" s="11"/>
      <c r="F21" s="6">
        <v>568</v>
      </c>
      <c r="G21" s="6"/>
      <c r="H21" s="12">
        <f>IF($B21=0,0,F21/$B21)</f>
        <v>0.13753026634382567</v>
      </c>
      <c r="I21" s="6">
        <v>207</v>
      </c>
      <c r="J21" s="6"/>
      <c r="K21" s="12">
        <f>IF($B21=0,0,I21/$B21)</f>
        <v>0.05012106537530266</v>
      </c>
      <c r="L21" s="6">
        <v>152</v>
      </c>
      <c r="M21" s="6"/>
      <c r="N21" s="12">
        <f>IF($B21=0,0,L21/$B21)</f>
        <v>0.036803874092009685</v>
      </c>
      <c r="O21" s="6">
        <v>70</v>
      </c>
      <c r="P21" s="6"/>
      <c r="Q21" s="12">
        <f>IF($B21=0,0,O21/$B21)</f>
        <v>0.01694915254237288</v>
      </c>
      <c r="R21" s="6">
        <v>53</v>
      </c>
      <c r="S21" s="6"/>
      <c r="T21" s="12">
        <f>IF($B21=0,0,R21/$B21)</f>
        <v>0.012832929782082324</v>
      </c>
      <c r="U21" s="6">
        <v>52</v>
      </c>
      <c r="V21" s="6"/>
      <c r="W21" s="12">
        <f>IF($B21=0,0,U21/$B21)</f>
        <v>0.012590799031476998</v>
      </c>
      <c r="X21" s="13">
        <v>21</v>
      </c>
      <c r="Y21" s="13"/>
      <c r="Z21" s="12">
        <f>IF($B21=0,0,X21/$B21)</f>
        <v>0.005084745762711864</v>
      </c>
      <c r="AA21" s="13">
        <v>13</v>
      </c>
      <c r="AB21" s="13"/>
      <c r="AC21" s="12">
        <f>IF($B21=0,0,AA21/$B21)</f>
        <v>0.0031476997578692495</v>
      </c>
      <c r="AD21" s="5"/>
    </row>
    <row r="22" spans="1:30" ht="0" customHeight="1" hidden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13"/>
      <c r="Y22" s="13"/>
      <c r="Z22" s="13"/>
      <c r="AA22" s="13"/>
      <c r="AB22" s="13"/>
      <c r="AC22" s="13"/>
      <c r="AD22" s="5"/>
    </row>
    <row r="23" spans="1:30" ht="0" customHeight="1" hidden="1">
      <c r="A23" s="20" t="s">
        <v>22</v>
      </c>
      <c r="B23" s="20">
        <v>4737</v>
      </c>
      <c r="C23" s="20"/>
      <c r="D23" s="25">
        <v>1</v>
      </c>
      <c r="E23" s="25"/>
      <c r="F23" s="20">
        <v>626</v>
      </c>
      <c r="G23" s="20"/>
      <c r="H23" s="26">
        <f>IF($B23=0,0,F23/$B23)</f>
        <v>0.13215115051720497</v>
      </c>
      <c r="I23" s="20">
        <v>202</v>
      </c>
      <c r="J23" s="20"/>
      <c r="K23" s="26">
        <f>IF($B23=0,0,I23/$B23)</f>
        <v>0.0426430230103441</v>
      </c>
      <c r="L23" s="20">
        <v>184</v>
      </c>
      <c r="M23" s="20"/>
      <c r="N23" s="26">
        <f>IF($B23=0,0,L23/$B23)</f>
        <v>0.038843149672788686</v>
      </c>
      <c r="O23" s="20">
        <v>76</v>
      </c>
      <c r="P23" s="20"/>
      <c r="Q23" s="26">
        <f>IF($B23=0,0,O23/$B23)</f>
        <v>0.016043909647456195</v>
      </c>
      <c r="R23" s="20">
        <v>62</v>
      </c>
      <c r="S23" s="20"/>
      <c r="T23" s="26">
        <f>IF($B23=0,0,R23/$B23)</f>
        <v>0.013088452607135318</v>
      </c>
      <c r="U23" s="27">
        <v>56</v>
      </c>
      <c r="V23" s="27"/>
      <c r="W23" s="26">
        <f>IF($B23=0,0,U23/$B23)</f>
        <v>0.011821828161283512</v>
      </c>
      <c r="X23" s="27">
        <v>28</v>
      </c>
      <c r="Y23" s="27"/>
      <c r="Z23" s="26">
        <f>IF($B23=0,0,X23/$B23)</f>
        <v>0.005910914080641756</v>
      </c>
      <c r="AA23" s="27">
        <v>18</v>
      </c>
      <c r="AB23" s="27"/>
      <c r="AC23" s="26">
        <f aca="true" t="shared" si="0" ref="AC23:AC29">IF($B23=0,0,AA23/$B23)</f>
        <v>0.0037998733375554147</v>
      </c>
      <c r="AD23" s="5"/>
    </row>
    <row r="24" spans="1:30" ht="0" customHeight="1" hidden="1">
      <c r="A24" s="20" t="s">
        <v>18</v>
      </c>
      <c r="B24" s="20">
        <v>404</v>
      </c>
      <c r="C24" s="20"/>
      <c r="D24" s="25">
        <v>1</v>
      </c>
      <c r="E24" s="25"/>
      <c r="F24" s="20">
        <v>120</v>
      </c>
      <c r="G24" s="20"/>
      <c r="H24" s="26">
        <f>IF($B24=0,0,F24/$B24)</f>
        <v>0.297029702970297</v>
      </c>
      <c r="I24" s="20">
        <v>33</v>
      </c>
      <c r="J24" s="20"/>
      <c r="K24" s="26">
        <f>IF($B24=0,0,I24/$B24)</f>
        <v>0.08168316831683169</v>
      </c>
      <c r="L24" s="20">
        <v>17</v>
      </c>
      <c r="M24" s="20"/>
      <c r="N24" s="26">
        <f>IF($B24=0,0,L24/$B24)</f>
        <v>0.04207920792079208</v>
      </c>
      <c r="O24" s="20">
        <v>17</v>
      </c>
      <c r="P24" s="20"/>
      <c r="Q24" s="26">
        <f>IF($B24=0,0,O24/$B24)</f>
        <v>0.04207920792079208</v>
      </c>
      <c r="R24" s="20">
        <v>24</v>
      </c>
      <c r="S24" s="20"/>
      <c r="T24" s="26">
        <f>IF($B24=0,0,R24/$B24)</f>
        <v>0.0594059405940594</v>
      </c>
      <c r="U24" s="27">
        <v>14</v>
      </c>
      <c r="V24" s="27"/>
      <c r="W24" s="26">
        <f>IF($B24=0,0,U24/$B24)</f>
        <v>0.034653465346534656</v>
      </c>
      <c r="X24" s="27">
        <v>11</v>
      </c>
      <c r="Y24" s="27"/>
      <c r="Z24" s="26">
        <f>IF($B24=0,0,X24/$B24)</f>
        <v>0.027227722772277228</v>
      </c>
      <c r="AA24" s="27">
        <v>4</v>
      </c>
      <c r="AB24" s="27"/>
      <c r="AC24" s="26">
        <f t="shared" si="0"/>
        <v>0.009900990099009901</v>
      </c>
      <c r="AD24" s="5"/>
    </row>
    <row r="25" spans="1:30" ht="0" customHeight="1" hidden="1">
      <c r="A25" s="20" t="s">
        <v>19</v>
      </c>
      <c r="B25" s="20">
        <v>4333</v>
      </c>
      <c r="C25" s="20"/>
      <c r="D25" s="25">
        <v>1</v>
      </c>
      <c r="E25" s="25"/>
      <c r="F25" s="20">
        <v>508</v>
      </c>
      <c r="G25" s="20"/>
      <c r="H25" s="26">
        <f>IF($B25=0,0,F25/$B25)</f>
        <v>0.11723978767597508</v>
      </c>
      <c r="I25" s="20">
        <v>169</v>
      </c>
      <c r="J25" s="20"/>
      <c r="K25" s="26">
        <f>IF($B25=0,0,I25/$B25)</f>
        <v>0.03900300023078698</v>
      </c>
      <c r="L25" s="20">
        <v>167</v>
      </c>
      <c r="M25" s="20"/>
      <c r="N25" s="26">
        <f>IF($B25=0,0,L25/$B25)</f>
        <v>0.038541426263558734</v>
      </c>
      <c r="O25" s="20">
        <v>59</v>
      </c>
      <c r="P25" s="20"/>
      <c r="Q25" s="26">
        <f>IF($B25=0,0,O25/$B25)</f>
        <v>0.013616432033233325</v>
      </c>
      <c r="R25" s="20">
        <v>38</v>
      </c>
      <c r="S25" s="20"/>
      <c r="T25" s="26">
        <f>IF($B25=0,0,R25/$B25)</f>
        <v>0.008769905377336719</v>
      </c>
      <c r="U25" s="27">
        <v>42</v>
      </c>
      <c r="V25" s="27"/>
      <c r="W25" s="26">
        <f>IF($B25=0,0,U25/$B25)</f>
        <v>0.009693053311793215</v>
      </c>
      <c r="X25" s="27">
        <v>17</v>
      </c>
      <c r="Y25" s="27"/>
      <c r="Z25" s="26">
        <f>IF($B25=0,0,X25/$B25)</f>
        <v>0.003923378721440111</v>
      </c>
      <c r="AA25" s="27">
        <v>14</v>
      </c>
      <c r="AB25" s="27"/>
      <c r="AC25" s="26">
        <f t="shared" si="0"/>
        <v>0.0032310177705977385</v>
      </c>
      <c r="AD25" s="5"/>
    </row>
    <row r="26" spans="1:30" ht="0" customHeight="1" hidden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8"/>
      <c r="V26" s="28"/>
      <c r="W26" s="28"/>
      <c r="X26" s="27"/>
      <c r="Y26" s="27"/>
      <c r="Z26" s="27"/>
      <c r="AA26" s="27"/>
      <c r="AB26" s="27"/>
      <c r="AC26" s="27"/>
      <c r="AD26" s="5"/>
    </row>
    <row r="27" spans="1:30" ht="15">
      <c r="A27" s="20" t="s">
        <v>23</v>
      </c>
      <c r="B27" s="20">
        <v>4656</v>
      </c>
      <c r="C27" s="20"/>
      <c r="D27" s="25">
        <v>1</v>
      </c>
      <c r="E27" s="25"/>
      <c r="F27" s="20">
        <v>609</v>
      </c>
      <c r="G27" s="20"/>
      <c r="H27" s="26">
        <f>IF($B27=0,0,F27/$B27)</f>
        <v>0.13079896907216496</v>
      </c>
      <c r="I27" s="20">
        <v>172</v>
      </c>
      <c r="J27" s="20"/>
      <c r="K27" s="26">
        <f>IF($B27=0,0,I27/$B27)</f>
        <v>0.036941580756013746</v>
      </c>
      <c r="L27" s="20">
        <v>182</v>
      </c>
      <c r="M27" s="20"/>
      <c r="N27" s="26">
        <f>IF($B27=0,0,L27/$B27)</f>
        <v>0.0390893470790378</v>
      </c>
      <c r="O27" s="20">
        <v>68</v>
      </c>
      <c r="P27" s="20"/>
      <c r="Q27" s="26">
        <f>IF($B27=0,0,O27/$B27)</f>
        <v>0.014604810996563574</v>
      </c>
      <c r="R27" s="27">
        <v>95</v>
      </c>
      <c r="S27" s="27"/>
      <c r="T27" s="26">
        <f>IF($B27=0,0,R27/$B27)</f>
        <v>0.020403780068728523</v>
      </c>
      <c r="U27" s="27">
        <v>49</v>
      </c>
      <c r="V27" s="27"/>
      <c r="W27" s="26">
        <f>IF($B27=0,0,U27/$B27)</f>
        <v>0.01052405498281787</v>
      </c>
      <c r="X27" s="27">
        <v>22</v>
      </c>
      <c r="Y27" s="27"/>
      <c r="Z27" s="26">
        <f aca="true" t="shared" si="1" ref="Z27:Z33">IF($B27=0,0,X27/$B27)</f>
        <v>0.004725085910652921</v>
      </c>
      <c r="AA27" s="27">
        <v>21</v>
      </c>
      <c r="AB27" s="27"/>
      <c r="AC27" s="26">
        <f t="shared" si="0"/>
        <v>0.004510309278350515</v>
      </c>
      <c r="AD27" s="5"/>
    </row>
    <row r="28" spans="1:30" ht="15">
      <c r="A28" s="20" t="s">
        <v>18</v>
      </c>
      <c r="B28" s="20">
        <v>379</v>
      </c>
      <c r="C28" s="20"/>
      <c r="D28" s="25">
        <v>1</v>
      </c>
      <c r="E28" s="25"/>
      <c r="F28" s="20">
        <v>114</v>
      </c>
      <c r="G28" s="20"/>
      <c r="H28" s="26">
        <f>IF($B28=0,0,F28/$B28)</f>
        <v>0.3007915567282322</v>
      </c>
      <c r="I28" s="20">
        <v>25</v>
      </c>
      <c r="J28" s="20"/>
      <c r="K28" s="26">
        <f>IF($B28=0,0,I28/$B28)</f>
        <v>0.06596306068601583</v>
      </c>
      <c r="L28" s="20">
        <v>24</v>
      </c>
      <c r="M28" s="20"/>
      <c r="N28" s="26">
        <f>IF($B28=0,0,L28/$B28)</f>
        <v>0.0633245382585752</v>
      </c>
      <c r="O28" s="20">
        <v>13</v>
      </c>
      <c r="P28" s="20"/>
      <c r="Q28" s="26">
        <f>IF($B28=0,0,O28/$B28)</f>
        <v>0.03430079155672823</v>
      </c>
      <c r="R28" s="27">
        <v>20</v>
      </c>
      <c r="S28" s="27"/>
      <c r="T28" s="26">
        <f>IF($B28=0,0,R28/$B28)</f>
        <v>0.052770448548812667</v>
      </c>
      <c r="U28" s="27">
        <v>18</v>
      </c>
      <c r="V28" s="27"/>
      <c r="W28" s="26">
        <f>IF($B28=0,0,U28/$B28)</f>
        <v>0.047493403693931395</v>
      </c>
      <c r="X28" s="27">
        <v>7</v>
      </c>
      <c r="Y28" s="27"/>
      <c r="Z28" s="26">
        <f t="shared" si="1"/>
        <v>0.018469656992084433</v>
      </c>
      <c r="AA28" s="27">
        <v>7</v>
      </c>
      <c r="AB28" s="27"/>
      <c r="AC28" s="26">
        <f t="shared" si="0"/>
        <v>0.018469656992084433</v>
      </c>
      <c r="AD28" s="5"/>
    </row>
    <row r="29" spans="1:30" ht="15">
      <c r="A29" s="20" t="s">
        <v>19</v>
      </c>
      <c r="B29" s="20">
        <v>4277</v>
      </c>
      <c r="C29" s="20"/>
      <c r="D29" s="25">
        <v>1</v>
      </c>
      <c r="E29" s="25"/>
      <c r="F29" s="20">
        <v>495</v>
      </c>
      <c r="G29" s="20"/>
      <c r="H29" s="26">
        <f>IF($B29=0,0,F29/$B29)</f>
        <v>0.11573532850128594</v>
      </c>
      <c r="I29" s="20">
        <v>147</v>
      </c>
      <c r="J29" s="20"/>
      <c r="K29" s="26">
        <f>IF($B29=0,0,I29/$B29)</f>
        <v>0.03436988543371522</v>
      </c>
      <c r="L29" s="20">
        <v>158</v>
      </c>
      <c r="M29" s="20"/>
      <c r="N29" s="26">
        <f>IF($B29=0,0,L29/$B29)</f>
        <v>0.03694178162263269</v>
      </c>
      <c r="O29" s="20">
        <v>55</v>
      </c>
      <c r="P29" s="20"/>
      <c r="Q29" s="26">
        <f>IF($B29=0,0,O29/$B29)</f>
        <v>0.012859480944587328</v>
      </c>
      <c r="R29" s="27">
        <v>75</v>
      </c>
      <c r="S29" s="27"/>
      <c r="T29" s="26">
        <f>IF($B29=0,0,R29/$B29)</f>
        <v>0.017535655833528174</v>
      </c>
      <c r="U29" s="27">
        <v>31</v>
      </c>
      <c r="V29" s="27"/>
      <c r="W29" s="26">
        <f>IF($B29=0,0,U29/$B29)</f>
        <v>0.007248071077858312</v>
      </c>
      <c r="X29" s="27">
        <v>15</v>
      </c>
      <c r="Y29" s="27"/>
      <c r="Z29" s="26">
        <f t="shared" si="1"/>
        <v>0.0035071311667056347</v>
      </c>
      <c r="AA29" s="27">
        <v>14</v>
      </c>
      <c r="AB29" s="27"/>
      <c r="AC29" s="26">
        <f t="shared" si="0"/>
        <v>0.0032733224222585926</v>
      </c>
      <c r="AD29" s="5"/>
    </row>
    <row r="30" spans="1:30" ht="1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8"/>
      <c r="S30" s="28"/>
      <c r="T30" s="28"/>
      <c r="U30" s="28"/>
      <c r="V30" s="28"/>
      <c r="W30" s="28"/>
      <c r="X30" s="27"/>
      <c r="Y30" s="27"/>
      <c r="Z30" s="27"/>
      <c r="AA30" s="27"/>
      <c r="AB30" s="27"/>
      <c r="AC30" s="27"/>
      <c r="AD30" s="5"/>
    </row>
    <row r="31" spans="1:30" ht="15">
      <c r="A31" s="20" t="s">
        <v>24</v>
      </c>
      <c r="B31" s="20">
        <v>4551</v>
      </c>
      <c r="C31" s="20"/>
      <c r="D31" s="25">
        <v>1</v>
      </c>
      <c r="E31" s="25"/>
      <c r="F31" s="20">
        <v>617</v>
      </c>
      <c r="G31" s="20"/>
      <c r="H31" s="26">
        <f>IF($B31=0,0,F31/$B31)</f>
        <v>0.13557459898923313</v>
      </c>
      <c r="I31" s="20">
        <v>198</v>
      </c>
      <c r="J31" s="20"/>
      <c r="K31" s="26">
        <f>IF($B31=0,0,I31/$B31)</f>
        <v>0.043506921555702044</v>
      </c>
      <c r="L31" s="20">
        <v>137</v>
      </c>
      <c r="M31" s="20"/>
      <c r="N31" s="26">
        <f>IF($B31=0,0,L31/$B31)</f>
        <v>0.03010327400571303</v>
      </c>
      <c r="O31" s="27">
        <v>87</v>
      </c>
      <c r="P31" s="27"/>
      <c r="Q31" s="26">
        <f>IF($B31=0,0,O31/$B31)</f>
        <v>0.01911667765326302</v>
      </c>
      <c r="R31" s="27">
        <v>84</v>
      </c>
      <c r="S31" s="27"/>
      <c r="T31" s="26">
        <f>IF($B31=0,0,R31/$B31)</f>
        <v>0.01845748187211602</v>
      </c>
      <c r="U31" s="27">
        <v>60</v>
      </c>
      <c r="V31" s="27"/>
      <c r="W31" s="26">
        <f aca="true" t="shared" si="2" ref="W31:W37">IF($B31=0,0,U31/$B31)</f>
        <v>0.013183915622940013</v>
      </c>
      <c r="X31" s="27">
        <v>51</v>
      </c>
      <c r="Y31" s="27"/>
      <c r="Z31" s="26">
        <f t="shared" si="1"/>
        <v>0.01120632827949901</v>
      </c>
      <c r="AA31" s="27" t="s">
        <v>25</v>
      </c>
      <c r="AB31" s="27"/>
      <c r="AC31" s="27" t="s">
        <v>25</v>
      </c>
      <c r="AD31" s="5"/>
    </row>
    <row r="32" spans="1:30" ht="15">
      <c r="A32" s="20" t="s">
        <v>18</v>
      </c>
      <c r="B32" s="20">
        <v>505</v>
      </c>
      <c r="C32" s="20"/>
      <c r="D32" s="25">
        <v>1</v>
      </c>
      <c r="E32" s="25"/>
      <c r="F32" s="20">
        <v>136</v>
      </c>
      <c r="G32" s="20"/>
      <c r="H32" s="26">
        <f>IF($B32=0,0,F32/$B32)</f>
        <v>0.2693069306930693</v>
      </c>
      <c r="I32" s="20">
        <v>35</v>
      </c>
      <c r="J32" s="20"/>
      <c r="K32" s="26">
        <f>IF($B32=0,0,I32/$B32)</f>
        <v>0.06930693069306931</v>
      </c>
      <c r="L32" s="20">
        <v>23</v>
      </c>
      <c r="M32" s="20"/>
      <c r="N32" s="26">
        <f>IF($B32=0,0,L32/$B32)</f>
        <v>0.04554455445544554</v>
      </c>
      <c r="O32" s="27">
        <v>23</v>
      </c>
      <c r="P32" s="27"/>
      <c r="Q32" s="26">
        <f>IF($B32=0,0,O32/$B32)</f>
        <v>0.04554455445544554</v>
      </c>
      <c r="R32" s="27">
        <v>19</v>
      </c>
      <c r="S32" s="27"/>
      <c r="T32" s="26">
        <f>IF($B32=0,0,R32/$B32)</f>
        <v>0.03762376237623762</v>
      </c>
      <c r="U32" s="27">
        <v>15</v>
      </c>
      <c r="V32" s="27"/>
      <c r="W32" s="26">
        <f t="shared" si="2"/>
        <v>0.0297029702970297</v>
      </c>
      <c r="X32" s="27">
        <v>21</v>
      </c>
      <c r="Y32" s="27"/>
      <c r="Z32" s="26">
        <f t="shared" si="1"/>
        <v>0.041584158415841586</v>
      </c>
      <c r="AA32" s="27" t="s">
        <v>25</v>
      </c>
      <c r="AB32" s="27"/>
      <c r="AC32" s="27" t="s">
        <v>25</v>
      </c>
      <c r="AD32" s="5"/>
    </row>
    <row r="33" spans="1:30" ht="15">
      <c r="A33" s="20" t="s">
        <v>19</v>
      </c>
      <c r="B33" s="20">
        <v>4046</v>
      </c>
      <c r="C33" s="20"/>
      <c r="D33" s="25">
        <v>1</v>
      </c>
      <c r="E33" s="25"/>
      <c r="F33" s="20">
        <v>481</v>
      </c>
      <c r="G33" s="20"/>
      <c r="H33" s="26">
        <f>IF($B33=0,0,F33/$B33)</f>
        <v>0.11888284725654968</v>
      </c>
      <c r="I33" s="20">
        <v>163</v>
      </c>
      <c r="J33" s="20"/>
      <c r="K33" s="26">
        <f>IF($B33=0,0,I33/$B33)</f>
        <v>0.0402867029164607</v>
      </c>
      <c r="L33" s="20">
        <v>114</v>
      </c>
      <c r="M33" s="20"/>
      <c r="N33" s="26">
        <f>IF($B33=0,0,L33/$B33)</f>
        <v>0.028175976272862086</v>
      </c>
      <c r="O33" s="27">
        <v>64</v>
      </c>
      <c r="P33" s="27"/>
      <c r="Q33" s="26">
        <f>IF($B33=0,0,O33/$B33)</f>
        <v>0.015818091942659415</v>
      </c>
      <c r="R33" s="27">
        <v>65</v>
      </c>
      <c r="S33" s="27"/>
      <c r="T33" s="26">
        <f>IF($B33=0,0,R33/$B33)</f>
        <v>0.01606524962926347</v>
      </c>
      <c r="U33" s="27">
        <v>45</v>
      </c>
      <c r="V33" s="27"/>
      <c r="W33" s="26">
        <f t="shared" si="2"/>
        <v>0.011122095897182402</v>
      </c>
      <c r="X33" s="27">
        <v>30</v>
      </c>
      <c r="Y33" s="27"/>
      <c r="Z33" s="26">
        <f t="shared" si="1"/>
        <v>0.007414730598121601</v>
      </c>
      <c r="AA33" s="27" t="s">
        <v>25</v>
      </c>
      <c r="AB33" s="27"/>
      <c r="AC33" s="27" t="s">
        <v>25</v>
      </c>
      <c r="AD33" s="5"/>
    </row>
    <row r="34" spans="1:30" ht="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5"/>
    </row>
    <row r="35" spans="1:30" ht="15">
      <c r="A35" s="20" t="s">
        <v>26</v>
      </c>
      <c r="B35" s="20">
        <v>4724</v>
      </c>
      <c r="C35" s="20"/>
      <c r="D35" s="25">
        <v>1</v>
      </c>
      <c r="E35" s="25"/>
      <c r="F35" s="20">
        <v>663</v>
      </c>
      <c r="G35" s="20"/>
      <c r="H35" s="26">
        <f>IF($B35=0,0,F35/$B35)</f>
        <v>0.1403471634208298</v>
      </c>
      <c r="I35" s="20">
        <v>182</v>
      </c>
      <c r="J35" s="20"/>
      <c r="K35" s="26">
        <f>IF($B35=0,0,I35/$B35)</f>
        <v>0.03852667231160034</v>
      </c>
      <c r="L35" s="27">
        <v>173</v>
      </c>
      <c r="M35" s="27"/>
      <c r="N35" s="26">
        <f>IF($B35=0,0,L35/$B35)</f>
        <v>0.03662150719729043</v>
      </c>
      <c r="O35" s="27">
        <v>104</v>
      </c>
      <c r="P35" s="27"/>
      <c r="Q35" s="26">
        <f>IF($B35=0,0,O35/$B35)</f>
        <v>0.02201524132091448</v>
      </c>
      <c r="R35" s="27">
        <v>106</v>
      </c>
      <c r="S35" s="27"/>
      <c r="T35" s="26">
        <f aca="true" t="shared" si="3" ref="T35:T41">IF($B35=0,0,R35/$B35)</f>
        <v>0.02243861134631668</v>
      </c>
      <c r="U35" s="27">
        <v>98</v>
      </c>
      <c r="V35" s="27"/>
      <c r="W35" s="26">
        <f t="shared" si="2"/>
        <v>0.020745131244707875</v>
      </c>
      <c r="X35" s="27" t="s">
        <v>25</v>
      </c>
      <c r="Y35" s="27"/>
      <c r="Z35" s="27" t="s">
        <v>25</v>
      </c>
      <c r="AA35" s="27" t="s">
        <v>25</v>
      </c>
      <c r="AB35" s="27"/>
      <c r="AC35" s="27" t="s">
        <v>25</v>
      </c>
      <c r="AD35" s="5"/>
    </row>
    <row r="36" spans="1:30" ht="15">
      <c r="A36" s="20" t="s">
        <v>18</v>
      </c>
      <c r="B36" s="20">
        <v>444</v>
      </c>
      <c r="C36" s="20"/>
      <c r="D36" s="25">
        <v>1</v>
      </c>
      <c r="E36" s="25"/>
      <c r="F36" s="20">
        <v>105</v>
      </c>
      <c r="G36" s="20"/>
      <c r="H36" s="26">
        <f>IF($B36=0,0,F36/$B36)</f>
        <v>0.23648648648648649</v>
      </c>
      <c r="I36" s="20">
        <v>21</v>
      </c>
      <c r="J36" s="20"/>
      <c r="K36" s="26">
        <f>IF($B36=0,0,I36/$B36)</f>
        <v>0.0472972972972973</v>
      </c>
      <c r="L36" s="27">
        <v>22</v>
      </c>
      <c r="M36" s="27"/>
      <c r="N36" s="26">
        <f>IF($B36=0,0,L36/$B36)</f>
        <v>0.04954954954954955</v>
      </c>
      <c r="O36" s="27">
        <v>13</v>
      </c>
      <c r="P36" s="27"/>
      <c r="Q36" s="26">
        <f>IF($B36=0,0,O36/$B36)</f>
        <v>0.02927927927927928</v>
      </c>
      <c r="R36" s="27">
        <v>20</v>
      </c>
      <c r="S36" s="27"/>
      <c r="T36" s="26">
        <f t="shared" si="3"/>
        <v>0.04504504504504504</v>
      </c>
      <c r="U36" s="27">
        <v>29</v>
      </c>
      <c r="V36" s="27"/>
      <c r="W36" s="26">
        <f t="shared" si="2"/>
        <v>0.06531531531531531</v>
      </c>
      <c r="X36" s="27" t="s">
        <v>25</v>
      </c>
      <c r="Y36" s="27"/>
      <c r="Z36" s="27" t="s">
        <v>25</v>
      </c>
      <c r="AA36" s="27" t="s">
        <v>25</v>
      </c>
      <c r="AB36" s="27"/>
      <c r="AC36" s="27" t="s">
        <v>25</v>
      </c>
      <c r="AD36" s="5"/>
    </row>
    <row r="37" spans="1:30" ht="15">
      <c r="A37" s="20" t="s">
        <v>19</v>
      </c>
      <c r="B37" s="20">
        <v>4280</v>
      </c>
      <c r="C37" s="20"/>
      <c r="D37" s="25">
        <v>1</v>
      </c>
      <c r="E37" s="25"/>
      <c r="F37" s="20">
        <v>558</v>
      </c>
      <c r="G37" s="20"/>
      <c r="H37" s="26">
        <f>IF($B37=0,0,F37/$B37)</f>
        <v>0.13037383177570094</v>
      </c>
      <c r="I37" s="20">
        <v>161</v>
      </c>
      <c r="J37" s="20"/>
      <c r="K37" s="26">
        <f>IF($B37=0,0,I37/$B37)</f>
        <v>0.03761682242990654</v>
      </c>
      <c r="L37" s="27">
        <v>151</v>
      </c>
      <c r="M37" s="27"/>
      <c r="N37" s="26">
        <f>IF($B37=0,0,L37/$B37)</f>
        <v>0.0352803738317757</v>
      </c>
      <c r="O37" s="27">
        <v>91</v>
      </c>
      <c r="P37" s="27"/>
      <c r="Q37" s="26">
        <f>IF($B37=0,0,O37/$B37)</f>
        <v>0.021261682242990656</v>
      </c>
      <c r="R37" s="27">
        <v>86</v>
      </c>
      <c r="S37" s="27"/>
      <c r="T37" s="26">
        <f t="shared" si="3"/>
        <v>0.020093457943925235</v>
      </c>
      <c r="U37" s="27">
        <v>69</v>
      </c>
      <c r="V37" s="27"/>
      <c r="W37" s="26">
        <f t="shared" si="2"/>
        <v>0.016121495327102803</v>
      </c>
      <c r="X37" s="27" t="s">
        <v>25</v>
      </c>
      <c r="Y37" s="27"/>
      <c r="Z37" s="27" t="s">
        <v>25</v>
      </c>
      <c r="AA37" s="27" t="s">
        <v>25</v>
      </c>
      <c r="AB37" s="27"/>
      <c r="AC37" s="27" t="s">
        <v>25</v>
      </c>
      <c r="AD37" s="5"/>
    </row>
    <row r="38" spans="1:30" ht="1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7"/>
      <c r="M38" s="27"/>
      <c r="N38" s="27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5"/>
    </row>
    <row r="39" spans="1:30" ht="15">
      <c r="A39" s="20" t="s">
        <v>27</v>
      </c>
      <c r="B39" s="20">
        <v>4650</v>
      </c>
      <c r="C39" s="20"/>
      <c r="D39" s="25">
        <v>1</v>
      </c>
      <c r="E39" s="25"/>
      <c r="F39" s="20">
        <v>761</v>
      </c>
      <c r="G39" s="20"/>
      <c r="H39" s="26">
        <f>IF($B39=0,0,F39/$B39)</f>
        <v>0.16365591397849463</v>
      </c>
      <c r="I39" s="20">
        <v>213</v>
      </c>
      <c r="J39" s="20"/>
      <c r="K39" s="26">
        <f>IF($B39=0,0,I39/$B39)</f>
        <v>0.045806451612903226</v>
      </c>
      <c r="L39" s="27">
        <v>196</v>
      </c>
      <c r="M39" s="27"/>
      <c r="N39" s="26">
        <f>IF($B39=0,0,L39/$B39)</f>
        <v>0.042150537634408604</v>
      </c>
      <c r="O39" s="27">
        <v>108</v>
      </c>
      <c r="P39" s="27"/>
      <c r="Q39" s="26">
        <f aca="true" t="shared" si="4" ref="Q39:Q45">IF($B39=0,0,O39/$B39)</f>
        <v>0.023225806451612905</v>
      </c>
      <c r="R39" s="27">
        <v>244</v>
      </c>
      <c r="S39" s="27"/>
      <c r="T39" s="26">
        <f t="shared" si="3"/>
        <v>0.052473118279569894</v>
      </c>
      <c r="U39" s="27" t="s">
        <v>25</v>
      </c>
      <c r="V39" s="27"/>
      <c r="W39" s="27" t="s">
        <v>25</v>
      </c>
      <c r="X39" s="27" t="s">
        <v>25</v>
      </c>
      <c r="Y39" s="27"/>
      <c r="Z39" s="27" t="s">
        <v>25</v>
      </c>
      <c r="AA39" s="27" t="s">
        <v>25</v>
      </c>
      <c r="AB39" s="27"/>
      <c r="AC39" s="27" t="s">
        <v>25</v>
      </c>
      <c r="AD39" s="5"/>
    </row>
    <row r="40" spans="1:30" ht="15">
      <c r="A40" s="20" t="s">
        <v>18</v>
      </c>
      <c r="B40" s="20">
        <v>584</v>
      </c>
      <c r="C40" s="20"/>
      <c r="D40" s="25">
        <v>1</v>
      </c>
      <c r="E40" s="25"/>
      <c r="F40" s="20">
        <v>173</v>
      </c>
      <c r="G40" s="20"/>
      <c r="H40" s="26">
        <f>IF($B40=0,0,F40/$B40)</f>
        <v>0.2962328767123288</v>
      </c>
      <c r="I40" s="20">
        <v>39</v>
      </c>
      <c r="J40" s="20"/>
      <c r="K40" s="26">
        <f>IF($B40=0,0,I40/$B40)</f>
        <v>0.06678082191780822</v>
      </c>
      <c r="L40" s="27">
        <v>39</v>
      </c>
      <c r="M40" s="27"/>
      <c r="N40" s="26">
        <f>IF($B40=0,0,L40/$B40)</f>
        <v>0.06678082191780822</v>
      </c>
      <c r="O40" s="27">
        <v>25</v>
      </c>
      <c r="P40" s="27"/>
      <c r="Q40" s="26">
        <f t="shared" si="4"/>
        <v>0.04280821917808219</v>
      </c>
      <c r="R40" s="27">
        <v>70</v>
      </c>
      <c r="S40" s="27"/>
      <c r="T40" s="26">
        <f t="shared" si="3"/>
        <v>0.11986301369863013</v>
      </c>
      <c r="U40" s="27" t="s">
        <v>25</v>
      </c>
      <c r="V40" s="27"/>
      <c r="W40" s="27" t="s">
        <v>25</v>
      </c>
      <c r="X40" s="27" t="s">
        <v>25</v>
      </c>
      <c r="Y40" s="27"/>
      <c r="Z40" s="27" t="s">
        <v>25</v>
      </c>
      <c r="AA40" s="27" t="s">
        <v>25</v>
      </c>
      <c r="AB40" s="27"/>
      <c r="AC40" s="27" t="s">
        <v>25</v>
      </c>
      <c r="AD40" s="5"/>
    </row>
    <row r="41" spans="1:30" ht="15">
      <c r="A41" s="20" t="s">
        <v>19</v>
      </c>
      <c r="B41" s="20">
        <v>4066</v>
      </c>
      <c r="C41" s="20"/>
      <c r="D41" s="25">
        <v>1</v>
      </c>
      <c r="E41" s="25"/>
      <c r="F41" s="20">
        <v>588</v>
      </c>
      <c r="G41" s="20"/>
      <c r="H41" s="26">
        <f>IF($B41=0,0,F41/$B41)</f>
        <v>0.14461387112641416</v>
      </c>
      <c r="I41" s="20">
        <v>174</v>
      </c>
      <c r="J41" s="20"/>
      <c r="K41" s="26">
        <f>IF($B41=0,0,I41/$B41)</f>
        <v>0.04279390063944909</v>
      </c>
      <c r="L41" s="27">
        <v>157</v>
      </c>
      <c r="M41" s="27"/>
      <c r="N41" s="26">
        <f>IF($B41=0,0,L41/$B41)</f>
        <v>0.03861288735858338</v>
      </c>
      <c r="O41" s="27">
        <v>83</v>
      </c>
      <c r="P41" s="27"/>
      <c r="Q41" s="26">
        <f t="shared" si="4"/>
        <v>0.02041318248893261</v>
      </c>
      <c r="R41" s="27">
        <v>174</v>
      </c>
      <c r="S41" s="27"/>
      <c r="T41" s="26">
        <f t="shared" si="3"/>
        <v>0.04279390063944909</v>
      </c>
      <c r="U41" s="27" t="s">
        <v>25</v>
      </c>
      <c r="V41" s="27"/>
      <c r="W41" s="27" t="s">
        <v>25</v>
      </c>
      <c r="X41" s="27" t="s">
        <v>25</v>
      </c>
      <c r="Y41" s="27"/>
      <c r="Z41" s="27" t="s">
        <v>25</v>
      </c>
      <c r="AA41" s="27" t="s">
        <v>25</v>
      </c>
      <c r="AB41" s="27"/>
      <c r="AC41" s="27" t="s">
        <v>25</v>
      </c>
      <c r="AD41" s="5"/>
    </row>
    <row r="42" spans="1:30" ht="1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7"/>
      <c r="M42" s="27"/>
      <c r="N42" s="27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5"/>
    </row>
    <row r="43" spans="1:30" ht="15">
      <c r="A43" s="20" t="s">
        <v>28</v>
      </c>
      <c r="B43" s="27">
        <v>4720</v>
      </c>
      <c r="C43" s="20"/>
      <c r="D43" s="25">
        <v>1</v>
      </c>
      <c r="E43" s="25"/>
      <c r="F43" s="27">
        <v>664</v>
      </c>
      <c r="G43" s="20"/>
      <c r="H43" s="26">
        <f>IF($B43=0,0,F43/$B43)</f>
        <v>0.14067796610169492</v>
      </c>
      <c r="I43" s="27">
        <v>245</v>
      </c>
      <c r="J43" s="20"/>
      <c r="K43" s="26">
        <f>IF($B43=0,0,I43/$B43)</f>
        <v>0.05190677966101695</v>
      </c>
      <c r="L43" s="27">
        <v>199</v>
      </c>
      <c r="M43" s="27"/>
      <c r="N43" s="26">
        <f aca="true" t="shared" si="5" ref="N43:N49">IF($B43=0,0,L43/$B43)</f>
        <v>0.042161016949152544</v>
      </c>
      <c r="O43" s="27">
        <v>220</v>
      </c>
      <c r="P43" s="27"/>
      <c r="Q43" s="26">
        <f t="shared" si="4"/>
        <v>0.046610169491525424</v>
      </c>
      <c r="R43" s="27" t="s">
        <v>25</v>
      </c>
      <c r="S43" s="27"/>
      <c r="T43" s="27" t="s">
        <v>25</v>
      </c>
      <c r="U43" s="27" t="s">
        <v>25</v>
      </c>
      <c r="V43" s="27"/>
      <c r="W43" s="27" t="s">
        <v>25</v>
      </c>
      <c r="X43" s="27" t="s">
        <v>25</v>
      </c>
      <c r="Y43" s="27"/>
      <c r="Z43" s="27" t="s">
        <v>25</v>
      </c>
      <c r="AA43" s="27" t="s">
        <v>25</v>
      </c>
      <c r="AB43" s="27"/>
      <c r="AC43" s="27" t="s">
        <v>25</v>
      </c>
      <c r="AD43" s="5"/>
    </row>
    <row r="44" spans="1:30" ht="15">
      <c r="A44" s="20" t="s">
        <v>18</v>
      </c>
      <c r="B44" s="27">
        <v>611</v>
      </c>
      <c r="C44" s="20"/>
      <c r="D44" s="25">
        <v>1</v>
      </c>
      <c r="E44" s="25"/>
      <c r="F44" s="27">
        <v>139</v>
      </c>
      <c r="G44" s="20"/>
      <c r="H44" s="26">
        <f>IF($B44=0,0,F44/$B44)</f>
        <v>0.22749590834697217</v>
      </c>
      <c r="I44" s="27">
        <v>50</v>
      </c>
      <c r="J44" s="20"/>
      <c r="K44" s="26">
        <f>IF($B44=0,0,I44/$B44)</f>
        <v>0.08183306055646482</v>
      </c>
      <c r="L44" s="27">
        <v>41</v>
      </c>
      <c r="M44" s="27"/>
      <c r="N44" s="26">
        <f t="shared" si="5"/>
        <v>0.06710310965630115</v>
      </c>
      <c r="O44" s="27">
        <v>48</v>
      </c>
      <c r="P44" s="27"/>
      <c r="Q44" s="26">
        <f t="shared" si="4"/>
        <v>0.07855973813420622</v>
      </c>
      <c r="R44" s="27" t="s">
        <v>25</v>
      </c>
      <c r="S44" s="27"/>
      <c r="T44" s="27" t="s">
        <v>25</v>
      </c>
      <c r="U44" s="27" t="s">
        <v>25</v>
      </c>
      <c r="V44" s="27"/>
      <c r="W44" s="27" t="s">
        <v>25</v>
      </c>
      <c r="X44" s="27" t="s">
        <v>25</v>
      </c>
      <c r="Y44" s="27"/>
      <c r="Z44" s="27" t="s">
        <v>25</v>
      </c>
      <c r="AA44" s="27" t="s">
        <v>25</v>
      </c>
      <c r="AB44" s="27"/>
      <c r="AC44" s="27" t="s">
        <v>25</v>
      </c>
      <c r="AD44" s="5"/>
    </row>
    <row r="45" spans="1:30" ht="15">
      <c r="A45" s="20" t="s">
        <v>19</v>
      </c>
      <c r="B45" s="27">
        <v>4109</v>
      </c>
      <c r="C45" s="20"/>
      <c r="D45" s="25">
        <v>1</v>
      </c>
      <c r="E45" s="25"/>
      <c r="F45" s="27">
        <v>525</v>
      </c>
      <c r="G45" s="20"/>
      <c r="H45" s="26">
        <f>IF($B45=0,0,F45/$B45)</f>
        <v>0.12776831345826234</v>
      </c>
      <c r="I45" s="27">
        <v>195</v>
      </c>
      <c r="J45" s="20"/>
      <c r="K45" s="26">
        <f>IF($B45=0,0,I45/$B45)</f>
        <v>0.0474568021416403</v>
      </c>
      <c r="L45" s="27">
        <v>158</v>
      </c>
      <c r="M45" s="27"/>
      <c r="N45" s="26">
        <f t="shared" si="5"/>
        <v>0.03845217814553419</v>
      </c>
      <c r="O45" s="27">
        <v>172</v>
      </c>
      <c r="P45" s="27"/>
      <c r="Q45" s="26">
        <f t="shared" si="4"/>
        <v>0.04185933317108786</v>
      </c>
      <c r="R45" s="27" t="s">
        <v>25</v>
      </c>
      <c r="S45" s="27"/>
      <c r="T45" s="27" t="s">
        <v>25</v>
      </c>
      <c r="U45" s="27" t="s">
        <v>25</v>
      </c>
      <c r="V45" s="27"/>
      <c r="W45" s="27" t="s">
        <v>25</v>
      </c>
      <c r="X45" s="27" t="s">
        <v>25</v>
      </c>
      <c r="Y45" s="27"/>
      <c r="Z45" s="27" t="s">
        <v>25</v>
      </c>
      <c r="AA45" s="27" t="s">
        <v>25</v>
      </c>
      <c r="AB45" s="27"/>
      <c r="AC45" s="27" t="s">
        <v>25</v>
      </c>
      <c r="AD45" s="5"/>
    </row>
    <row r="46" spans="1:30" ht="1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7"/>
      <c r="M46" s="27"/>
      <c r="N46" s="27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5"/>
    </row>
    <row r="47" spans="1:30" ht="15">
      <c r="A47" s="20" t="s">
        <v>29</v>
      </c>
      <c r="B47" s="27">
        <v>4805</v>
      </c>
      <c r="C47" s="20"/>
      <c r="D47" s="25">
        <v>1</v>
      </c>
      <c r="E47" s="25"/>
      <c r="F47" s="27">
        <v>580</v>
      </c>
      <c r="G47" s="20"/>
      <c r="H47" s="26">
        <f>IF($B47=0,0,F47/$B47)</f>
        <v>0.12070759625390219</v>
      </c>
      <c r="I47" s="27">
        <v>216</v>
      </c>
      <c r="J47" s="20"/>
      <c r="K47" s="26">
        <f>IF($B47=0,0,I47/$B47)</f>
        <v>0.044953173777315295</v>
      </c>
      <c r="L47" s="27">
        <v>364</v>
      </c>
      <c r="M47" s="27"/>
      <c r="N47" s="26">
        <f t="shared" si="5"/>
        <v>0.07575442247658688</v>
      </c>
      <c r="O47" s="27" t="s">
        <v>25</v>
      </c>
      <c r="P47" s="27"/>
      <c r="Q47" s="27" t="s">
        <v>25</v>
      </c>
      <c r="R47" s="27" t="s">
        <v>25</v>
      </c>
      <c r="S47" s="27"/>
      <c r="T47" s="27" t="s">
        <v>25</v>
      </c>
      <c r="U47" s="27" t="s">
        <v>25</v>
      </c>
      <c r="V47" s="27"/>
      <c r="W47" s="27" t="s">
        <v>25</v>
      </c>
      <c r="X47" s="27" t="s">
        <v>25</v>
      </c>
      <c r="Y47" s="27"/>
      <c r="Z47" s="27" t="s">
        <v>25</v>
      </c>
      <c r="AA47" s="27" t="s">
        <v>25</v>
      </c>
      <c r="AB47" s="27"/>
      <c r="AC47" s="27" t="s">
        <v>25</v>
      </c>
      <c r="AD47" s="5"/>
    </row>
    <row r="48" spans="1:30" ht="15">
      <c r="A48" s="20" t="s">
        <v>18</v>
      </c>
      <c r="B48" s="27">
        <v>678</v>
      </c>
      <c r="C48" s="20"/>
      <c r="D48" s="25">
        <v>1</v>
      </c>
      <c r="E48" s="25"/>
      <c r="F48" s="27">
        <v>136</v>
      </c>
      <c r="G48" s="20"/>
      <c r="H48" s="26">
        <f>IF($B48=0,0,F48/$B48)</f>
        <v>0.20058997050147492</v>
      </c>
      <c r="I48" s="27">
        <v>42</v>
      </c>
      <c r="J48" s="20"/>
      <c r="K48" s="26">
        <f>IF($B48=0,0,I48/$B48)</f>
        <v>0.061946902654867256</v>
      </c>
      <c r="L48" s="27">
        <v>94</v>
      </c>
      <c r="M48" s="27"/>
      <c r="N48" s="26">
        <f t="shared" si="5"/>
        <v>0.13864306784660768</v>
      </c>
      <c r="O48" s="27" t="s">
        <v>25</v>
      </c>
      <c r="P48" s="27"/>
      <c r="Q48" s="27" t="s">
        <v>25</v>
      </c>
      <c r="R48" s="27" t="s">
        <v>25</v>
      </c>
      <c r="S48" s="27"/>
      <c r="T48" s="27" t="s">
        <v>25</v>
      </c>
      <c r="U48" s="27" t="s">
        <v>25</v>
      </c>
      <c r="V48" s="27"/>
      <c r="W48" s="27" t="s">
        <v>25</v>
      </c>
      <c r="X48" s="27" t="s">
        <v>25</v>
      </c>
      <c r="Y48" s="27"/>
      <c r="Z48" s="27" t="s">
        <v>25</v>
      </c>
      <c r="AA48" s="27" t="s">
        <v>25</v>
      </c>
      <c r="AB48" s="27"/>
      <c r="AC48" s="27" t="s">
        <v>25</v>
      </c>
      <c r="AD48" s="5"/>
    </row>
    <row r="49" spans="1:30" ht="15">
      <c r="A49" s="20" t="s">
        <v>19</v>
      </c>
      <c r="B49" s="27">
        <v>4127</v>
      </c>
      <c r="C49" s="20"/>
      <c r="D49" s="25">
        <v>1</v>
      </c>
      <c r="E49" s="25"/>
      <c r="F49" s="27">
        <v>444</v>
      </c>
      <c r="G49" s="20"/>
      <c r="H49" s="26">
        <f>IF($B49=0,0,F49/$B49)</f>
        <v>0.10758420159922462</v>
      </c>
      <c r="I49" s="27">
        <v>174</v>
      </c>
      <c r="J49" s="20"/>
      <c r="K49" s="26">
        <f>IF($B49=0,0,I49/$B49)</f>
        <v>0.042161376302398836</v>
      </c>
      <c r="L49" s="27">
        <v>270</v>
      </c>
      <c r="M49" s="27"/>
      <c r="N49" s="26">
        <f t="shared" si="5"/>
        <v>0.06542282529682578</v>
      </c>
      <c r="O49" s="27" t="s">
        <v>25</v>
      </c>
      <c r="P49" s="27"/>
      <c r="Q49" s="27" t="s">
        <v>25</v>
      </c>
      <c r="R49" s="27" t="s">
        <v>25</v>
      </c>
      <c r="S49" s="27"/>
      <c r="T49" s="27" t="s">
        <v>25</v>
      </c>
      <c r="U49" s="27" t="s">
        <v>25</v>
      </c>
      <c r="V49" s="27"/>
      <c r="W49" s="27" t="s">
        <v>25</v>
      </c>
      <c r="X49" s="27" t="s">
        <v>25</v>
      </c>
      <c r="Y49" s="27"/>
      <c r="Z49" s="27" t="s">
        <v>25</v>
      </c>
      <c r="AA49" s="27" t="s">
        <v>25</v>
      </c>
      <c r="AB49" s="27"/>
      <c r="AC49" s="27" t="s">
        <v>25</v>
      </c>
      <c r="AD49" s="5"/>
    </row>
    <row r="50" spans="1:30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14"/>
      <c r="M50" s="14"/>
      <c r="N50" s="14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ht="15">
      <c r="A51" s="20" t="s">
        <v>30</v>
      </c>
      <c r="B51" s="27">
        <v>4821</v>
      </c>
      <c r="C51" s="20"/>
      <c r="D51" s="25">
        <v>1</v>
      </c>
      <c r="E51" s="25"/>
      <c r="F51" s="27">
        <v>306</v>
      </c>
      <c r="G51" s="20"/>
      <c r="H51" s="26">
        <f>IF($B51=0,0,F51/$B51)</f>
        <v>0.06347230864965775</v>
      </c>
      <c r="I51" s="27">
        <v>306</v>
      </c>
      <c r="J51" s="20"/>
      <c r="K51" s="26">
        <f>IF($B51=0,0,I51/$B51)</f>
        <v>0.06347230864965775</v>
      </c>
      <c r="L51" s="27" t="s">
        <v>25</v>
      </c>
      <c r="M51" s="27"/>
      <c r="N51" s="27" t="s">
        <v>25</v>
      </c>
      <c r="O51" s="27" t="s">
        <v>25</v>
      </c>
      <c r="P51" s="27"/>
      <c r="Q51" s="27" t="s">
        <v>25</v>
      </c>
      <c r="R51" s="27" t="s">
        <v>25</v>
      </c>
      <c r="S51" s="27"/>
      <c r="T51" s="27" t="s">
        <v>25</v>
      </c>
      <c r="U51" s="27" t="s">
        <v>25</v>
      </c>
      <c r="V51" s="27"/>
      <c r="W51" s="27" t="s">
        <v>25</v>
      </c>
      <c r="X51" s="27" t="s">
        <v>25</v>
      </c>
      <c r="Y51" s="27"/>
      <c r="Z51" s="27" t="s">
        <v>25</v>
      </c>
      <c r="AA51" s="27" t="s">
        <v>25</v>
      </c>
      <c r="AB51" s="27"/>
      <c r="AC51" s="27" t="s">
        <v>25</v>
      </c>
      <c r="AD51" s="5"/>
    </row>
    <row r="52" spans="1:30" ht="15">
      <c r="A52" s="20" t="s">
        <v>18</v>
      </c>
      <c r="B52" s="27">
        <v>701</v>
      </c>
      <c r="C52" s="20"/>
      <c r="D52" s="25">
        <v>1</v>
      </c>
      <c r="E52" s="25"/>
      <c r="F52" s="27">
        <v>90</v>
      </c>
      <c r="G52" s="20"/>
      <c r="H52" s="26">
        <f>IF($B52=0,0,F52/$B52)</f>
        <v>0.12838801711840228</v>
      </c>
      <c r="I52" s="27">
        <v>90</v>
      </c>
      <c r="J52" s="20"/>
      <c r="K52" s="26">
        <f>IF($B52=0,0,I52/$B52)</f>
        <v>0.12838801711840228</v>
      </c>
      <c r="L52" s="27" t="s">
        <v>25</v>
      </c>
      <c r="M52" s="27"/>
      <c r="N52" s="27" t="s">
        <v>25</v>
      </c>
      <c r="O52" s="27" t="s">
        <v>25</v>
      </c>
      <c r="P52" s="27"/>
      <c r="Q52" s="27" t="s">
        <v>25</v>
      </c>
      <c r="R52" s="27" t="s">
        <v>25</v>
      </c>
      <c r="S52" s="27"/>
      <c r="T52" s="27" t="s">
        <v>25</v>
      </c>
      <c r="U52" s="27" t="s">
        <v>25</v>
      </c>
      <c r="V52" s="27"/>
      <c r="W52" s="27" t="s">
        <v>25</v>
      </c>
      <c r="X52" s="27" t="s">
        <v>25</v>
      </c>
      <c r="Y52" s="27"/>
      <c r="Z52" s="27" t="s">
        <v>25</v>
      </c>
      <c r="AA52" s="27" t="s">
        <v>25</v>
      </c>
      <c r="AB52" s="27"/>
      <c r="AC52" s="27" t="s">
        <v>25</v>
      </c>
      <c r="AD52" s="5"/>
    </row>
    <row r="53" spans="1:30" ht="15">
      <c r="A53" s="20" t="s">
        <v>19</v>
      </c>
      <c r="B53" s="27">
        <v>4120</v>
      </c>
      <c r="C53" s="20"/>
      <c r="D53" s="25">
        <v>1</v>
      </c>
      <c r="E53" s="25"/>
      <c r="F53" s="27">
        <v>216</v>
      </c>
      <c r="G53" s="20"/>
      <c r="H53" s="26">
        <f>IF($B53=0,0,F53/$B53)</f>
        <v>0.05242718446601942</v>
      </c>
      <c r="I53" s="27">
        <v>216</v>
      </c>
      <c r="J53" s="20"/>
      <c r="K53" s="26">
        <f>IF($B53=0,0,I53/$B53)</f>
        <v>0.05242718446601942</v>
      </c>
      <c r="L53" s="27" t="s">
        <v>25</v>
      </c>
      <c r="M53" s="27"/>
      <c r="N53" s="27" t="s">
        <v>25</v>
      </c>
      <c r="O53" s="27" t="s">
        <v>25</v>
      </c>
      <c r="P53" s="27"/>
      <c r="Q53" s="27" t="s">
        <v>25</v>
      </c>
      <c r="R53" s="27" t="s">
        <v>25</v>
      </c>
      <c r="S53" s="27"/>
      <c r="T53" s="27" t="s">
        <v>25</v>
      </c>
      <c r="U53" s="27" t="s">
        <v>25</v>
      </c>
      <c r="V53" s="27"/>
      <c r="W53" s="27" t="s">
        <v>25</v>
      </c>
      <c r="X53" s="27" t="s">
        <v>25</v>
      </c>
      <c r="Y53" s="27"/>
      <c r="Z53" s="27" t="s">
        <v>25</v>
      </c>
      <c r="AA53" s="27" t="s">
        <v>25</v>
      </c>
      <c r="AB53" s="27"/>
      <c r="AC53" s="27" t="s">
        <v>25</v>
      </c>
      <c r="AD53" s="5"/>
    </row>
    <row r="54" spans="1:30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14"/>
      <c r="M54" s="14"/>
      <c r="N54" s="14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0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0" ht="15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5"/>
    </row>
    <row r="57" spans="1:30" ht="15.75">
      <c r="A57" s="29" t="s">
        <v>31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5"/>
    </row>
    <row r="58" spans="1:30" ht="15.75">
      <c r="A58" s="29" t="s">
        <v>32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5"/>
    </row>
    <row r="59" spans="1:30" ht="15.7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 t="s">
        <v>33</v>
      </c>
      <c r="X59" s="29"/>
      <c r="Y59" s="29"/>
      <c r="Z59" s="29"/>
      <c r="AA59" s="29"/>
      <c r="AB59" s="29"/>
      <c r="AC59" s="29"/>
      <c r="AD59" s="5"/>
    </row>
    <row r="60" spans="1:30" ht="15.75">
      <c r="A60" s="29" t="s">
        <v>34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 t="s">
        <v>35</v>
      </c>
      <c r="X60" s="29"/>
      <c r="Y60" s="29"/>
      <c r="Z60" s="29"/>
      <c r="AA60" s="29"/>
      <c r="AB60" s="29"/>
      <c r="AC60" s="29"/>
      <c r="AD60" s="5"/>
    </row>
    <row r="61" spans="1:30" ht="15.7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 t="s">
        <v>36</v>
      </c>
      <c r="X61" s="29"/>
      <c r="Y61" s="29"/>
      <c r="Z61" s="29"/>
      <c r="AA61" s="29"/>
      <c r="AB61" s="29"/>
      <c r="AC61" s="29"/>
      <c r="AD61" s="5"/>
    </row>
    <row r="62" spans="1:30" ht="15.75">
      <c r="A62" s="29" t="s">
        <v>37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 t="s">
        <v>38</v>
      </c>
      <c r="X62" s="29"/>
      <c r="Y62" s="29"/>
      <c r="Z62" s="29"/>
      <c r="AA62" s="29"/>
      <c r="AB62" s="29"/>
      <c r="AC62" s="29"/>
      <c r="AD62" s="5"/>
    </row>
    <row r="63" spans="2:30" ht="1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B63" s="16"/>
      <c r="AC63" s="15"/>
      <c r="AD63" s="15"/>
    </row>
    <row r="64" spans="1:30" ht="15">
      <c r="A64" s="16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</row>
    <row r="65" spans="2:30" ht="1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</row>
    <row r="66" spans="2:30" ht="1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</row>
    <row r="67" spans="2:30" ht="1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</row>
  </sheetData>
  <printOptions/>
  <pageMargins left="0.5" right="0.2" top="0.75" bottom="0.25" header="0.5" footer="0.5"/>
  <pageSetup fitToHeight="1" fitToWidth="1" orientation="landscape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Hernandez</dc:creator>
  <cp:keywords/>
  <dc:description/>
  <cp:lastModifiedBy>Office of the Registrar</cp:lastModifiedBy>
  <dcterms:created xsi:type="dcterms:W3CDTF">2006-04-14T12:04:56Z</dcterms:created>
  <dcterms:modified xsi:type="dcterms:W3CDTF">2006-04-14T12:10:50Z</dcterms:modified>
  <cp:category/>
  <cp:version/>
  <cp:contentType/>
  <cp:contentStatus/>
</cp:coreProperties>
</file>