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9 Fresh-No Degree after Four Yr" sheetId="1" r:id="rId1"/>
  </sheets>
  <definedNames>
    <definedName name="_xlnm.Print_Area" localSheetId="0">'9 Fresh-No Degree after Four Yr'!$A$1:$AE$41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<sst xmlns="http://schemas.openxmlformats.org/spreadsheetml/2006/main" count="56" uniqueCount="28">
  <si>
    <t>by Final Cumulative Grade Point Average and Credit Toward Program</t>
  </si>
  <si>
    <t xml:space="preserve">     Credit Toward Program Less than 55</t>
  </si>
  <si>
    <t>Credit Toward Program 55 - 84</t>
  </si>
  <si>
    <t xml:space="preserve">     Credit Toward Program 85 or More</t>
  </si>
  <si>
    <t xml:space="preserve">     Underrepresented</t>
  </si>
  <si>
    <t xml:space="preserve">     Minority</t>
  </si>
  <si>
    <t xml:space="preserve">     Total</t>
  </si>
  <si>
    <t xml:space="preserve">     Groups </t>
  </si>
  <si>
    <t xml:space="preserve">     All Others</t>
  </si>
  <si>
    <t xml:space="preserve">   All Others</t>
  </si>
  <si>
    <t>N</t>
  </si>
  <si>
    <t>%</t>
  </si>
  <si>
    <t xml:space="preserve">Beginning Freshmen Who </t>
  </si>
  <si>
    <t>Did Not Receive a Degree and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</si>
  <si>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</si>
  <si>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</si>
  <si>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</si>
  <si>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</si>
  <si>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</si>
  <si>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 xml:space="preserve">NOTE: Includes Spring, Summer and Fall Term New Freshman Non-Bridge students who are US.citizens or permanent residents; excludes nonresident aliens. </t>
  </si>
  <si>
    <t>"Underrepresented Minority Groups" includes Black, Native American, and Hispanic students.  "All Others" includes students whose ethnicity is Asian, White, or Unknown.</t>
  </si>
  <si>
    <t>Office of the Registrar</t>
  </si>
  <si>
    <t>FRP 9   Report 868</t>
  </si>
  <si>
    <t xml:space="preserve"> Who Had Not Received a Degree After Four Years and Were Not Enrolled Fall 2006, </t>
  </si>
  <si>
    <t>Spring/Summer/Fall 2002 Beginning Freshmen</t>
  </si>
  <si>
    <t>Spring/Summer/Fall 2002</t>
  </si>
  <si>
    <t>Were Not Enrolled Fall 2006</t>
  </si>
  <si>
    <t>Data as of September 25,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</si>
</sst>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sz val="1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9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  <xf numFmtId="0" fontId="10" fillId="0" borderId="0" xfId="23" applyFont="1">
      <alignment/>
      <protection/>
    </xf>
    <xf numFmtId="0" fontId="9" fillId="0" borderId="0" xfId="23" applyFont="1">
      <alignment/>
      <protection/>
    </xf>
    <xf numFmtId="0" fontId="11" fillId="0" borderId="0" xfId="23" applyFont="1">
      <alignment/>
      <protection/>
    </xf>
    <xf numFmtId="0" fontId="12" fillId="0" borderId="0" xfId="23" applyFont="1">
      <alignment/>
      <protection/>
    </xf>
    <xf numFmtId="0" fontId="11" fillId="0" borderId="0" xfId="23" applyFont="1" applyAlignment="1">
      <alignment horizontal="center"/>
      <protection/>
    </xf>
    <xf numFmtId="0" fontId="4" fillId="0" borderId="0" xfId="23">
      <alignment/>
      <protection/>
    </xf>
    <xf numFmtId="0" fontId="11" fillId="0" borderId="0" xfId="23" applyFont="1" applyAlignment="1">
      <alignment horizontal="right"/>
      <protection/>
    </xf>
    <xf numFmtId="49" fontId="11" fillId="0" borderId="0" xfId="23" applyNumberFormat="1" applyFont="1">
      <alignment/>
      <protection/>
    </xf>
    <xf numFmtId="9" fontId="11" fillId="0" borderId="0" xfId="23" applyNumberFormat="1" applyFont="1">
      <alignment/>
      <protection/>
    </xf>
    <xf numFmtId="164" fontId="11" fillId="0" borderId="0" xfId="23" applyNumberFormat="1" applyFont="1">
      <alignment/>
      <protection/>
    </xf>
    <xf numFmtId="0" fontId="11" fillId="0" borderId="1" xfId="23" applyFont="1" applyBorder="1">
      <alignment/>
      <protection/>
    </xf>
    <xf numFmtId="0" fontId="11" fillId="0" borderId="0" xfId="22" applyFont="1" applyAlignment="1">
      <alignment horizontal="left"/>
      <protection/>
    </xf>
    <xf numFmtId="0" fontId="4" fillId="0" borderId="0" xfId="23" applyFont="1">
      <alignment/>
      <protection/>
    </xf>
    <xf numFmtId="0" fontId="0" fillId="0" borderId="0" xfId="23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7 Bridge-Five Yrs after enter" xfId="22"/>
    <cellStyle name="Normal_9 Fresh-No Degree after Four Y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1610975" y="259080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10601325" y="259080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582150" y="259080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8486775" y="25908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7515225" y="259080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6486525" y="25908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5391150" y="259080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410075" y="259080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457575" y="259080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>
      <xdr:nvSpPr>
        <xdr:cNvPr id="10" name="Line 10"/>
        <xdr:cNvSpPr>
          <a:spLocks/>
        </xdr:cNvSpPr>
      </xdr:nvSpPr>
      <xdr:spPr>
        <a:xfrm flipH="1">
          <a:off x="2286000" y="259080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486150" y="1790700"/>
          <a:ext cx="275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6467475" y="1790700"/>
          <a:ext cx="281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9591675" y="1800225"/>
          <a:ext cx="282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7625" y="4581525"/>
          <a:ext cx="215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>
      <xdr:nvSpPr>
        <xdr:cNvPr id="15" name="Line 16"/>
        <xdr:cNvSpPr>
          <a:spLocks/>
        </xdr:cNvSpPr>
      </xdr:nvSpPr>
      <xdr:spPr>
        <a:xfrm flipV="1">
          <a:off x="38100" y="1095375"/>
          <a:ext cx="12372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9525" y="2990850"/>
          <a:ext cx="1240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zoomScale="85" zoomScaleNormal="85" workbookViewId="0" topLeftCell="A1">
      <selection activeCell="W32" sqref="W32"/>
    </sheetView>
  </sheetViews>
  <sheetFormatPr defaultColWidth="8.88671875" defaultRowHeight="15"/>
  <cols>
    <col min="1" max="1" width="23.3359375" style="8" customWidth="1"/>
    <col min="2" max="2" width="7.10546875" style="16" customWidth="1"/>
    <col min="3" max="3" width="0.44140625" style="16" customWidth="1"/>
    <col min="4" max="4" width="6.4453125" style="16" customWidth="1"/>
    <col min="5" max="5" width="5.5546875" style="16" customWidth="1"/>
    <col min="6" max="6" width="0.23046875" style="16" customWidth="1"/>
    <col min="7" max="7" width="6.21484375" style="16" customWidth="1"/>
    <col min="8" max="8" width="5.5546875" style="16" customWidth="1"/>
    <col min="9" max="9" width="0.23046875" style="16" customWidth="1"/>
    <col min="10" max="10" width="6.21484375" style="16" customWidth="1"/>
    <col min="11" max="11" width="5.5546875" style="16" customWidth="1"/>
    <col min="12" max="12" width="0.23046875" style="16" customWidth="1"/>
    <col min="13" max="13" width="6.21484375" style="16" customWidth="1"/>
    <col min="14" max="14" width="5.5546875" style="16" customWidth="1"/>
    <col min="15" max="15" width="0.23046875" style="16" customWidth="1"/>
    <col min="16" max="16" width="6.21484375" style="16" customWidth="1"/>
    <col min="17" max="17" width="5.5546875" style="16" customWidth="1"/>
    <col min="18" max="18" width="0.23046875" style="16" customWidth="1"/>
    <col min="19" max="19" width="6.21484375" style="16" customWidth="1"/>
    <col min="20" max="20" width="5.5546875" style="16" customWidth="1"/>
    <col min="21" max="21" width="0.23046875" style="16" customWidth="1"/>
    <col min="22" max="22" width="6.21484375" style="16" customWidth="1"/>
    <col min="23" max="23" width="5.5546875" style="16" customWidth="1"/>
    <col min="24" max="24" width="0.23046875" style="16" customWidth="1"/>
    <col min="25" max="25" width="6.21484375" style="16" customWidth="1"/>
    <col min="26" max="26" width="5.5546875" style="16" customWidth="1"/>
    <col min="27" max="27" width="0.23046875" style="16" customWidth="1"/>
    <col min="28" max="28" width="6.21484375" style="16" customWidth="1"/>
    <col min="29" max="29" width="5.5546875" style="16" customWidth="1"/>
    <col min="30" max="30" width="0.23046875" style="16" customWidth="1"/>
    <col min="31" max="31" width="6.21484375" style="16" customWidth="1"/>
    <col min="32" max="16384" width="7.21484375" style="8" customWidth="1"/>
  </cols>
  <sheetData>
    <row r="1" spans="1:31" s="3" customFormat="1" ht="23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23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6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15.75">
      <c r="A7" s="5"/>
      <c r="B7" s="5"/>
      <c r="C7" s="5"/>
      <c r="D7" s="5"/>
      <c r="E7" s="5"/>
      <c r="F7" s="5"/>
      <c r="G7" s="5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7" t="s">
        <v>2</v>
      </c>
      <c r="S7" s="5"/>
      <c r="T7" s="5"/>
      <c r="U7" s="5"/>
      <c r="V7" s="5"/>
      <c r="W7" s="5"/>
      <c r="X7" s="5"/>
      <c r="Y7" s="5"/>
      <c r="Z7" s="5"/>
      <c r="AA7" s="7" t="s">
        <v>3</v>
      </c>
      <c r="AB7" s="5"/>
      <c r="AC7" s="5"/>
      <c r="AD7" s="5"/>
      <c r="AE7" s="5"/>
    </row>
    <row r="8" spans="1:31" ht="15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7"/>
      <c r="AC8" s="7"/>
      <c r="AD8" s="7"/>
      <c r="AE8" s="7"/>
    </row>
    <row r="9" spans="1:31" ht="15.75">
      <c r="A9" s="5"/>
      <c r="B9" s="7"/>
      <c r="C9" s="7"/>
      <c r="D9" s="7"/>
      <c r="E9" s="7"/>
      <c r="F9" s="7"/>
      <c r="G9" s="7"/>
      <c r="H9" s="5"/>
      <c r="I9" s="7" t="s">
        <v>4</v>
      </c>
      <c r="J9" s="7"/>
      <c r="K9" s="7"/>
      <c r="L9" s="7"/>
      <c r="M9" s="7"/>
      <c r="N9" s="7"/>
      <c r="O9" s="7"/>
      <c r="P9" s="7"/>
      <c r="Q9" s="5"/>
      <c r="R9" s="7" t="s">
        <v>4</v>
      </c>
      <c r="S9" s="7"/>
      <c r="T9" s="7"/>
      <c r="U9" s="7"/>
      <c r="V9" s="7"/>
      <c r="W9" s="7"/>
      <c r="X9" s="7"/>
      <c r="Y9" s="7"/>
      <c r="Z9" s="5"/>
      <c r="AA9" s="7" t="s">
        <v>4</v>
      </c>
      <c r="AB9" s="7"/>
      <c r="AC9" s="7"/>
      <c r="AD9" s="7"/>
      <c r="AE9" s="7"/>
    </row>
    <row r="10" spans="1:31" ht="15.75">
      <c r="A10" s="5"/>
      <c r="B10" s="7"/>
      <c r="C10" s="7"/>
      <c r="D10" s="7"/>
      <c r="E10" s="7"/>
      <c r="F10" s="7"/>
      <c r="G10" s="7"/>
      <c r="H10" s="7"/>
      <c r="I10" s="7" t="s">
        <v>5</v>
      </c>
      <c r="J10" s="7"/>
      <c r="K10" s="7"/>
      <c r="L10" s="7"/>
      <c r="M10" s="7"/>
      <c r="N10" s="7"/>
      <c r="O10" s="7"/>
      <c r="P10" s="7"/>
      <c r="Q10" s="7"/>
      <c r="R10" s="7" t="s">
        <v>5</v>
      </c>
      <c r="S10" s="7"/>
      <c r="T10" s="7"/>
      <c r="U10" s="7"/>
      <c r="V10" s="7"/>
      <c r="W10" s="7"/>
      <c r="X10" s="7"/>
      <c r="Y10" s="7"/>
      <c r="Z10" s="7"/>
      <c r="AA10" s="7" t="s">
        <v>5</v>
      </c>
      <c r="AB10" s="7"/>
      <c r="AC10" s="7"/>
      <c r="AD10" s="7"/>
      <c r="AE10" s="7"/>
    </row>
    <row r="11" spans="1:31" ht="15.75">
      <c r="A11" s="5"/>
      <c r="B11" s="5"/>
      <c r="C11" s="7" t="s">
        <v>6</v>
      </c>
      <c r="D11" s="7"/>
      <c r="E11" s="5"/>
      <c r="F11" s="7" t="s">
        <v>6</v>
      </c>
      <c r="G11" s="7"/>
      <c r="H11" s="5"/>
      <c r="I11" s="7" t="s">
        <v>7</v>
      </c>
      <c r="J11" s="7"/>
      <c r="K11" s="5"/>
      <c r="L11" s="7" t="s">
        <v>8</v>
      </c>
      <c r="M11" s="7"/>
      <c r="N11" s="5"/>
      <c r="O11" s="7" t="s">
        <v>6</v>
      </c>
      <c r="P11" s="7"/>
      <c r="Q11" s="5"/>
      <c r="R11" s="7" t="s">
        <v>7</v>
      </c>
      <c r="S11" s="7"/>
      <c r="T11" s="5"/>
      <c r="U11" s="7" t="s">
        <v>9</v>
      </c>
      <c r="V11" s="7"/>
      <c r="W11" s="5"/>
      <c r="X11" s="7" t="s">
        <v>6</v>
      </c>
      <c r="Y11" s="7"/>
      <c r="Z11" s="5"/>
      <c r="AA11" s="7" t="s">
        <v>7</v>
      </c>
      <c r="AB11" s="7"/>
      <c r="AC11" s="5"/>
      <c r="AD11" s="7" t="s">
        <v>9</v>
      </c>
      <c r="AE11" s="7"/>
    </row>
    <row r="12" spans="1:31" ht="15.7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5"/>
      <c r="AD12" s="7"/>
      <c r="AE12" s="7"/>
    </row>
    <row r="13" spans="1:31" ht="15.75">
      <c r="A13" s="5"/>
      <c r="B13" s="9" t="s">
        <v>10</v>
      </c>
      <c r="C13" s="7"/>
      <c r="D13" s="7" t="s">
        <v>11</v>
      </c>
      <c r="E13" s="9" t="s">
        <v>10</v>
      </c>
      <c r="F13" s="7"/>
      <c r="G13" s="7" t="s">
        <v>11</v>
      </c>
      <c r="H13" s="9" t="s">
        <v>10</v>
      </c>
      <c r="I13" s="7"/>
      <c r="J13" s="7" t="s">
        <v>11</v>
      </c>
      <c r="K13" s="9" t="s">
        <v>10</v>
      </c>
      <c r="L13" s="7"/>
      <c r="M13" s="7" t="s">
        <v>11</v>
      </c>
      <c r="N13" s="9" t="s">
        <v>10</v>
      </c>
      <c r="O13" s="7"/>
      <c r="P13" s="7" t="s">
        <v>11</v>
      </c>
      <c r="Q13" s="9" t="s">
        <v>10</v>
      </c>
      <c r="R13" s="7"/>
      <c r="S13" s="7" t="s">
        <v>11</v>
      </c>
      <c r="T13" s="9" t="s">
        <v>10</v>
      </c>
      <c r="U13" s="7"/>
      <c r="V13" s="7" t="s">
        <v>11</v>
      </c>
      <c r="W13" s="9" t="s">
        <v>10</v>
      </c>
      <c r="X13" s="7"/>
      <c r="Y13" s="7" t="s">
        <v>11</v>
      </c>
      <c r="Z13" s="9" t="s">
        <v>10</v>
      </c>
      <c r="AA13" s="7"/>
      <c r="AB13" s="7" t="s">
        <v>11</v>
      </c>
      <c r="AC13" s="9" t="s">
        <v>10</v>
      </c>
      <c r="AD13" s="7"/>
      <c r="AE13" s="7" t="s">
        <v>11</v>
      </c>
    </row>
    <row r="14" spans="1:31" ht="15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</row>
    <row r="15" spans="1:31" ht="15.75">
      <c r="A15" s="5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/>
      <c r="AD15" s="5"/>
      <c r="AE15" s="5"/>
    </row>
    <row r="16" spans="1:31" ht="15.75">
      <c r="A16" s="10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>
      <c r="A17" s="1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>
      <c r="A18" s="10" t="s">
        <v>26</v>
      </c>
      <c r="B18" s="5">
        <v>599</v>
      </c>
      <c r="C18" s="5"/>
      <c r="D18" s="11">
        <v>1</v>
      </c>
      <c r="E18" s="5">
        <f>SUM(K18,H18)</f>
        <v>274</v>
      </c>
      <c r="F18" s="5"/>
      <c r="G18" s="11">
        <v>1</v>
      </c>
      <c r="H18" s="5">
        <v>81</v>
      </c>
      <c r="I18" s="5"/>
      <c r="J18" s="11">
        <v>1</v>
      </c>
      <c r="K18" s="5">
        <v>193</v>
      </c>
      <c r="L18" s="5"/>
      <c r="M18" s="11">
        <v>1</v>
      </c>
      <c r="N18" s="5">
        <f>SUM(T18,Q18)</f>
        <v>129</v>
      </c>
      <c r="O18" s="5"/>
      <c r="P18" s="11">
        <v>1</v>
      </c>
      <c r="Q18" s="5">
        <v>31</v>
      </c>
      <c r="R18" s="5"/>
      <c r="S18" s="11">
        <v>1</v>
      </c>
      <c r="T18" s="5">
        <v>98</v>
      </c>
      <c r="U18" s="5"/>
      <c r="V18" s="11">
        <v>1</v>
      </c>
      <c r="W18" s="5">
        <f>SUM(AC18,Z18)</f>
        <v>196</v>
      </c>
      <c r="X18" s="5"/>
      <c r="Y18" s="11">
        <v>1</v>
      </c>
      <c r="Z18" s="5">
        <v>51</v>
      </c>
      <c r="AA18" s="5"/>
      <c r="AB18" s="11">
        <v>1</v>
      </c>
      <c r="AC18" s="5">
        <v>145</v>
      </c>
      <c r="AD18" s="5"/>
      <c r="AE18" s="11">
        <v>1</v>
      </c>
    </row>
    <row r="19" spans="1:31" ht="15.7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>
      <c r="A21" s="10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>
      <c r="A23" s="10" t="s">
        <v>15</v>
      </c>
      <c r="B23" s="5">
        <v>120</v>
      </c>
      <c r="C23" s="5"/>
      <c r="D23" s="12">
        <f>IF(B18=0,0,B23/B18)</f>
        <v>0.2003338898163606</v>
      </c>
      <c r="E23" s="5">
        <f>SUM(K23,H23)</f>
        <v>94</v>
      </c>
      <c r="F23" s="5"/>
      <c r="G23" s="12">
        <f>IF(E18=0,0,E23/E18)</f>
        <v>0.34306569343065696</v>
      </c>
      <c r="H23" s="5">
        <v>46</v>
      </c>
      <c r="I23" s="5"/>
      <c r="J23" s="12">
        <f>IF(H18=0,0,H23/H18)</f>
        <v>0.5679012345679012</v>
      </c>
      <c r="K23" s="5">
        <v>48</v>
      </c>
      <c r="L23" s="5"/>
      <c r="M23" s="12">
        <f>IF(K18=0,0,K23/K18)</f>
        <v>0.24870466321243523</v>
      </c>
      <c r="N23" s="5">
        <f>SUM(T23,Q23)</f>
        <v>21</v>
      </c>
      <c r="O23" s="5"/>
      <c r="P23" s="12">
        <f>IF(N18=0,0,N23/N18)</f>
        <v>0.16279069767441862</v>
      </c>
      <c r="Q23" s="5">
        <v>6</v>
      </c>
      <c r="R23" s="5"/>
      <c r="S23" s="12">
        <f>IF(Q18=0,0,Q23/Q18)</f>
        <v>0.1935483870967742</v>
      </c>
      <c r="T23" s="5">
        <v>15</v>
      </c>
      <c r="U23" s="5"/>
      <c r="V23" s="12">
        <f>IF(T18=0,0,T23/T18)</f>
        <v>0.15306122448979592</v>
      </c>
      <c r="W23" s="5">
        <f>SUM(AC23,Z23)</f>
        <v>5</v>
      </c>
      <c r="X23" s="5"/>
      <c r="Y23" s="12">
        <f>IF(W18=0,0,W23/W18)</f>
        <v>0.025510204081632654</v>
      </c>
      <c r="Z23" s="5">
        <v>1</v>
      </c>
      <c r="AA23" s="5"/>
      <c r="AB23" s="12">
        <f>IF(Z18=0,0,Z23/Z18)</f>
        <v>0.0196078431372549</v>
      </c>
      <c r="AC23" s="5">
        <v>4</v>
      </c>
      <c r="AD23" s="5">
        <v>36</v>
      </c>
      <c r="AE23" s="12">
        <f>IF(AC18=0,0,AC23/AC18)</f>
        <v>0.027586206896551724</v>
      </c>
    </row>
    <row r="24" spans="1:31" ht="15.75">
      <c r="A24" s="10" t="s">
        <v>16</v>
      </c>
      <c r="B24" s="5">
        <v>112</v>
      </c>
      <c r="C24" s="5"/>
      <c r="D24" s="12">
        <f>IF(B18=0,0,B24/B18)</f>
        <v>0.18697829716193656</v>
      </c>
      <c r="E24" s="5">
        <f>SUM(K24,H24)</f>
        <v>42</v>
      </c>
      <c r="F24" s="5"/>
      <c r="G24" s="12">
        <f>IF(E18=0,0,E24/E18)</f>
        <v>0.15328467153284672</v>
      </c>
      <c r="H24" s="5">
        <v>16</v>
      </c>
      <c r="I24" s="5"/>
      <c r="J24" s="12">
        <f>IF(H18=0,0,H24/H18)</f>
        <v>0.19753086419753085</v>
      </c>
      <c r="K24" s="5">
        <v>26</v>
      </c>
      <c r="L24" s="5"/>
      <c r="M24" s="12">
        <f>IF(K18=0,0,K24/K18)</f>
        <v>0.13471502590673576</v>
      </c>
      <c r="N24" s="5">
        <f>SUM(T24,Q24)</f>
        <v>32</v>
      </c>
      <c r="O24" s="5"/>
      <c r="P24" s="12">
        <f>IF(N18=0,0,N24/N18)</f>
        <v>0.24806201550387597</v>
      </c>
      <c r="Q24" s="5">
        <v>12</v>
      </c>
      <c r="R24" s="5"/>
      <c r="S24" s="12">
        <f>IF(Q18=0,0,Q24/Q18)</f>
        <v>0.3870967741935484</v>
      </c>
      <c r="T24" s="5">
        <v>20</v>
      </c>
      <c r="U24" s="5"/>
      <c r="V24" s="12">
        <f>IF(T18=0,0,T24/T18)</f>
        <v>0.20408163265306123</v>
      </c>
      <c r="W24" s="5">
        <f>SUM(AC24,Z24)</f>
        <v>38</v>
      </c>
      <c r="X24" s="5"/>
      <c r="Y24" s="12">
        <f>IF(W18=0,0,W24/W18)</f>
        <v>0.19387755102040816</v>
      </c>
      <c r="Z24" s="5">
        <v>15</v>
      </c>
      <c r="AA24" s="5"/>
      <c r="AB24" s="12">
        <f>IF(Z18=0,0,Z24/Z18)</f>
        <v>0.29411764705882354</v>
      </c>
      <c r="AC24" s="5">
        <v>23</v>
      </c>
      <c r="AD24" s="5"/>
      <c r="AE24" s="12">
        <f>IF(AC18=0,0,AC24/AC18)</f>
        <v>0.15862068965517243</v>
      </c>
    </row>
    <row r="25" spans="1:31" ht="15.75">
      <c r="A25" s="10" t="s">
        <v>17</v>
      </c>
      <c r="B25" s="5">
        <v>136</v>
      </c>
      <c r="C25" s="5"/>
      <c r="D25" s="12">
        <f>IF(B18=0,0,B25/B18)</f>
        <v>0.2270450751252087</v>
      </c>
      <c r="E25" s="5">
        <f>SUM(K25,H25)</f>
        <v>45</v>
      </c>
      <c r="F25" s="5"/>
      <c r="G25" s="12">
        <f>IF(E18=0,0,E25/E18)</f>
        <v>0.16423357664233576</v>
      </c>
      <c r="H25" s="5">
        <v>13</v>
      </c>
      <c r="I25" s="5"/>
      <c r="J25" s="12">
        <f>IF(H18=0,0,H25/H18)</f>
        <v>0.16049382716049382</v>
      </c>
      <c r="K25" s="5">
        <v>32</v>
      </c>
      <c r="L25" s="5"/>
      <c r="M25" s="12">
        <f>IF(K18=0,0,K25/K18)</f>
        <v>0.16580310880829016</v>
      </c>
      <c r="N25" s="5">
        <f>SUM(T25,Q25)</f>
        <v>31</v>
      </c>
      <c r="O25" s="5"/>
      <c r="P25" s="12">
        <f>IF(N18=0,0,N25/N18)</f>
        <v>0.24031007751937986</v>
      </c>
      <c r="Q25" s="5">
        <v>8</v>
      </c>
      <c r="R25" s="5"/>
      <c r="S25" s="12">
        <f>IF(Q18=0,0,Q25/Q18)</f>
        <v>0.25806451612903225</v>
      </c>
      <c r="T25" s="5">
        <v>23</v>
      </c>
      <c r="U25" s="5"/>
      <c r="V25" s="12">
        <f>IF(T18=0,0,T25/T18)</f>
        <v>0.23469387755102042</v>
      </c>
      <c r="W25" s="5">
        <f>SUM(AC25,Z25)</f>
        <v>60</v>
      </c>
      <c r="X25" s="5"/>
      <c r="Y25" s="12">
        <f>IF(W18=0,0,W25/W18)</f>
        <v>0.30612244897959184</v>
      </c>
      <c r="Z25" s="5">
        <v>20</v>
      </c>
      <c r="AA25" s="5"/>
      <c r="AB25" s="12">
        <f>IF(Z18=0,0,Z25/Z18)</f>
        <v>0.39215686274509803</v>
      </c>
      <c r="AC25" s="5">
        <v>40</v>
      </c>
      <c r="AD25" s="5"/>
      <c r="AE25" s="12">
        <f>IF(AC18=0,0,AC25/AC18)</f>
        <v>0.27586206896551724</v>
      </c>
    </row>
    <row r="26" spans="1:31" ht="15.75">
      <c r="A26" s="10" t="s">
        <v>18</v>
      </c>
      <c r="B26" s="5">
        <v>231</v>
      </c>
      <c r="C26" s="5"/>
      <c r="D26" s="12">
        <f>IF(B18=0,0,B26/B18)</f>
        <v>0.38564273789649417</v>
      </c>
      <c r="E26" s="5">
        <f>SUM(K26,H26)</f>
        <v>93</v>
      </c>
      <c r="F26" s="5"/>
      <c r="G26" s="12">
        <f>IF(E18=0,0,E26/E18)</f>
        <v>0.33941605839416056</v>
      </c>
      <c r="H26" s="5">
        <v>6</v>
      </c>
      <c r="I26" s="5"/>
      <c r="J26" s="12">
        <f>IF(H18=0,0,H26/H18)</f>
        <v>0.07407407407407407</v>
      </c>
      <c r="K26" s="5">
        <v>87</v>
      </c>
      <c r="L26" s="5"/>
      <c r="M26" s="12">
        <f>IF(K18=0,0,K26/K18)</f>
        <v>0.45077720207253885</v>
      </c>
      <c r="N26" s="5">
        <f>SUM(T26,Q26)</f>
        <v>45</v>
      </c>
      <c r="O26" s="5"/>
      <c r="P26" s="12">
        <f>IF(N18=0,0,N26/N18)</f>
        <v>0.3488372093023256</v>
      </c>
      <c r="Q26" s="5">
        <v>5</v>
      </c>
      <c r="R26" s="5"/>
      <c r="S26" s="12">
        <f>IF(Q18=0,0,Q26/Q18)</f>
        <v>0.16129032258064516</v>
      </c>
      <c r="T26" s="5">
        <v>40</v>
      </c>
      <c r="U26" s="5"/>
      <c r="V26" s="12">
        <f>IF(T18=0,0,T26/T18)</f>
        <v>0.40816326530612246</v>
      </c>
      <c r="W26" s="5">
        <f>SUM(AC26,Z26)</f>
        <v>93</v>
      </c>
      <c r="X26" s="5"/>
      <c r="Y26" s="12">
        <f>IF(W18=0,0,W26/W18)</f>
        <v>0.4744897959183674</v>
      </c>
      <c r="Z26" s="5">
        <v>15</v>
      </c>
      <c r="AA26" s="5"/>
      <c r="AB26" s="12">
        <f>IF(Z18=0,0,Z26/Z18)</f>
        <v>0.29411764705882354</v>
      </c>
      <c r="AC26" s="5">
        <v>78</v>
      </c>
      <c r="AD26" s="5"/>
      <c r="AE26" s="12">
        <f>IF(AC18=0,0,AC26/AC18)</f>
        <v>0.5379310344827586</v>
      </c>
    </row>
    <row r="27" spans="1:3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2"/>
    </row>
    <row r="28" spans="1:3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>
      <c r="A31" s="5"/>
      <c r="B31" s="5"/>
      <c r="C31" s="5"/>
      <c r="D31" s="12"/>
      <c r="E31" s="5"/>
      <c r="F31" s="5"/>
      <c r="G31" s="12"/>
      <c r="H31" s="5"/>
      <c r="I31" s="5"/>
      <c r="J31" s="12"/>
      <c r="K31" s="5"/>
      <c r="L31" s="5"/>
      <c r="M31" s="12"/>
      <c r="N31" s="5"/>
      <c r="O31" s="5"/>
      <c r="P31" s="12"/>
      <c r="Q31" s="5"/>
      <c r="R31" s="5"/>
      <c r="S31" s="12"/>
      <c r="T31" s="5"/>
      <c r="U31" s="5"/>
      <c r="V31" s="12"/>
      <c r="W31" s="5"/>
      <c r="X31" s="5"/>
      <c r="Y31" s="12"/>
      <c r="Z31" s="5"/>
      <c r="AA31" s="5"/>
      <c r="AB31" s="12"/>
      <c r="AC31" s="5"/>
      <c r="AD31" s="5"/>
      <c r="AE31" s="12"/>
    </row>
    <row r="32" spans="1:31" s="6" customFormat="1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6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6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>
      <c r="A35" s="14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5" ht="15.75">
      <c r="A36" s="5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5"/>
      <c r="AG36" s="15"/>
      <c r="AH36" s="15"/>
      <c r="AI36" s="15"/>
    </row>
    <row r="37" spans="1:35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21</v>
      </c>
      <c r="AA37" s="5"/>
      <c r="AB37" s="5"/>
      <c r="AC37" s="5"/>
      <c r="AD37" s="5"/>
      <c r="AE37" s="5"/>
      <c r="AF37" s="15"/>
      <c r="AH37" s="15"/>
      <c r="AI37" s="15"/>
    </row>
    <row r="38" spans="1:35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27</v>
      </c>
      <c r="AA38" s="5"/>
      <c r="AB38" s="5"/>
      <c r="AC38" s="5"/>
      <c r="AD38" s="5"/>
      <c r="AE38" s="5"/>
      <c r="AF38" s="15"/>
      <c r="AH38" s="15"/>
      <c r="AI38" s="15"/>
    </row>
    <row r="39" spans="2:35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22</v>
      </c>
      <c r="AA39" s="5"/>
      <c r="AB39" s="5"/>
      <c r="AC39" s="5"/>
      <c r="AD39" s="5"/>
      <c r="AE39" s="5"/>
      <c r="AF39" s="15"/>
      <c r="AH39" s="15"/>
      <c r="AI39" s="15"/>
    </row>
    <row r="40" spans="2:35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5"/>
      <c r="AH40" s="15"/>
      <c r="AI40" s="15"/>
    </row>
    <row r="41" ht="15">
      <c r="A41" s="3"/>
    </row>
    <row r="42" ht="15">
      <c r="A42" s="3"/>
    </row>
    <row r="43" ht="15">
      <c r="A43" s="3"/>
    </row>
  </sheetData>
  <printOptions horizontalCentered="1" verticalCentered="1"/>
  <pageMargins left="0.5" right="0.5" top="0.5" bottom="0.5" header="0.5" footer="0.5"/>
  <pageSetup fitToHeight="1" fitToWidth="1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candya</cp:lastModifiedBy>
  <dcterms:created xsi:type="dcterms:W3CDTF">2006-01-11T17:11:25Z</dcterms:created>
  <dcterms:modified xsi:type="dcterms:W3CDTF">2006-11-21T13:18:44Z</dcterms:modified>
  <cp:category/>
  <cp:version/>
  <cp:contentType/>
  <cp:contentStatus/>
</cp:coreProperties>
</file>