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0"/>
  </bookViews>
  <sheets>
    <sheet name="Complete Report 894" sheetId="1" r:id="rId1"/>
  </sheets>
  <definedNames>
    <definedName name="_xlnm.Print_Titles" localSheetId="0">'Complete Report 894'!$1:$8</definedName>
  </definedNames>
  <calcPr fullCalcOnLoad="1"/>
</workbook>
</file>

<file path=xl/sharedStrings.xml><?xml version="1.0" encoding="utf-8"?>
<sst xmlns="http://schemas.openxmlformats.org/spreadsheetml/2006/main" count="264" uniqueCount="50">
  <si>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</si>
  <si>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</si>
  <si>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</si>
  <si>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</si>
  <si>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</si>
  <si>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</si>
  <si>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</si>
  <si>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</si>
  <si>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</si>
  <si>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</si>
  <si>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</si>
  <si>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</si>
  <si>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</si>
  <si>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</si>
  <si>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</si>
  <si>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</si>
  <si>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</si>
  <si>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</si>
  <si>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</si>
  <si>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</si>
  <si>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</si>
  <si>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</si>
  <si>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</si>
  <si>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</si>
  <si>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</si>
  <si>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</si>
  <si>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</si>
  <si>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</si>
  <si>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</si>
  <si>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Medicine</t>
  </si>
  <si>
    <t>Music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</si>
  <si>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</si>
  <si>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</si>
  <si>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</si>
  <si>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</si>
  <si>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</si>
  <si>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</si>
  <si>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</si>
  <si>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</si>
  <si>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</si>
  <si>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The University of Michigan -- Ann Arbor</t>
  </si>
  <si>
    <t>Minorities</t>
  </si>
  <si>
    <t>Total 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</si>
  <si>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</si>
  <si>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</si>
  <si>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</si>
  <si>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</si>
  <si>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</si>
  <si>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</si>
  <si>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2005-2006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</si>
</sst>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workbookViewId="0" topLeftCell="A1">
      <pane ySplit="2580" topLeftCell="BM256" activePane="bottomLeft" state="split"/>
      <selection pane="topLeft" activeCell="E48" sqref="E48"/>
      <selection pane="bottomLeft" activeCell="A102" sqref="A102:IV105"/>
    </sheetView>
  </sheetViews>
  <sheetFormatPr defaultColWidth="9.140625" defaultRowHeight="12.75" customHeight="1"/>
  <cols>
    <col min="1" max="1" width="29.140625" style="1" bestFit="1" customWidth="1"/>
    <col min="2" max="2" width="10.421875" style="1" bestFit="1" customWidth="1"/>
    <col min="3" max="5" width="9.140625" style="1" customWidth="1"/>
    <col min="6" max="8" width="11.8515625" style="1" customWidth="1"/>
    <col min="9" max="11" width="9.140625" style="1" customWidth="1"/>
    <col min="12" max="12" width="12.00390625" style="1" customWidth="1"/>
    <col min="13" max="16384" width="9.140625" style="1" customWidth="1"/>
  </cols>
  <sheetData>
    <row r="1" spans="1:12" s="16" customFormat="1" ht="12.7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16" customFormat="1" ht="12.75" customHeight="1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16" customFormat="1" ht="12.75" customHeight="1">
      <c r="A3" s="23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9.75" customHeight="1" thickTop="1"/>
    <row r="6" spans="3:11" ht="13.5" customHeight="1">
      <c r="C6" s="3"/>
      <c r="D6" s="19" t="s">
        <v>9</v>
      </c>
      <c r="E6" s="20"/>
      <c r="F6" s="20"/>
      <c r="G6" s="20"/>
      <c r="H6" s="20"/>
      <c r="I6" s="20"/>
      <c r="J6" s="20"/>
      <c r="K6" s="20"/>
    </row>
    <row r="7" spans="5:12" ht="15.75" customHeight="1">
      <c r="E7" s="19" t="s">
        <v>41</v>
      </c>
      <c r="F7" s="19"/>
      <c r="G7" s="19"/>
      <c r="H7" s="19"/>
      <c r="I7" s="19"/>
      <c r="L7" s="4"/>
    </row>
    <row r="8" spans="1:12" s="8" customFormat="1" ht="26.25" customHeight="1" thickBot="1">
      <c r="A8" s="5" t="s">
        <v>1</v>
      </c>
      <c r="B8" s="5"/>
      <c r="C8" s="6" t="s">
        <v>2</v>
      </c>
      <c r="D8" s="6" t="s">
        <v>0</v>
      </c>
      <c r="E8" s="6" t="s">
        <v>42</v>
      </c>
      <c r="F8" s="6" t="s">
        <v>3</v>
      </c>
      <c r="G8" s="6" t="s">
        <v>4</v>
      </c>
      <c r="H8" s="6" t="s">
        <v>5</v>
      </c>
      <c r="I8" s="6" t="s">
        <v>6</v>
      </c>
      <c r="J8" s="7" t="s">
        <v>7</v>
      </c>
      <c r="K8" s="7" t="s">
        <v>8</v>
      </c>
      <c r="L8" s="7" t="s">
        <v>48</v>
      </c>
    </row>
    <row r="9" spans="1:12" s="8" customFormat="1" ht="26.25" customHeight="1">
      <c r="A9" s="9"/>
      <c r="B9" s="9"/>
      <c r="C9" s="10"/>
      <c r="D9" s="10"/>
      <c r="E9" s="10"/>
      <c r="F9" s="10"/>
      <c r="G9" s="10"/>
      <c r="H9" s="10"/>
      <c r="I9" s="10"/>
      <c r="J9" s="4"/>
      <c r="K9" s="4"/>
      <c r="L9" s="11"/>
    </row>
    <row r="10" spans="1:12" s="8" customFormat="1" ht="12.75">
      <c r="A10" s="9"/>
      <c r="B10" s="9"/>
      <c r="C10" s="10"/>
      <c r="D10" s="10"/>
      <c r="E10" s="10"/>
      <c r="F10" s="10"/>
      <c r="G10" s="10"/>
      <c r="H10" s="10"/>
      <c r="I10" s="10"/>
      <c r="J10" s="4"/>
      <c r="K10" s="4"/>
      <c r="L10" s="4"/>
    </row>
    <row r="11" spans="1:12" ht="12.75">
      <c r="A11" s="1" t="s">
        <v>10</v>
      </c>
      <c r="B11" s="1" t="s">
        <v>0</v>
      </c>
      <c r="C11" s="1">
        <f aca="true" t="shared" si="0" ref="C11:L11">SUM(C12,C13)</f>
        <v>11380</v>
      </c>
      <c r="D11" s="1">
        <f t="shared" si="0"/>
        <v>9666</v>
      </c>
      <c r="E11" s="1">
        <f t="shared" si="0"/>
        <v>2588</v>
      </c>
      <c r="F11" s="1">
        <f t="shared" si="0"/>
        <v>710</v>
      </c>
      <c r="G11" s="1">
        <f t="shared" si="0"/>
        <v>1275</v>
      </c>
      <c r="H11" s="1">
        <f t="shared" si="0"/>
        <v>93</v>
      </c>
      <c r="I11" s="1">
        <f t="shared" si="0"/>
        <v>510</v>
      </c>
      <c r="J11" s="1">
        <f t="shared" si="0"/>
        <v>6765</v>
      </c>
      <c r="K11" s="1">
        <f t="shared" si="0"/>
        <v>313</v>
      </c>
      <c r="L11" s="1">
        <f t="shared" si="0"/>
        <v>1714</v>
      </c>
    </row>
    <row r="12" spans="2:12" ht="12.75">
      <c r="B12" s="1" t="s">
        <v>11</v>
      </c>
      <c r="C12" s="1">
        <f aca="true" t="shared" si="1" ref="C12:L12">SUM(C17,C43,C48)</f>
        <v>5560</v>
      </c>
      <c r="D12" s="1">
        <f t="shared" si="1"/>
        <v>4966</v>
      </c>
      <c r="E12" s="1">
        <f t="shared" si="1"/>
        <v>1390</v>
      </c>
      <c r="F12" s="1">
        <f t="shared" si="1"/>
        <v>446</v>
      </c>
      <c r="G12" s="1">
        <f t="shared" si="1"/>
        <v>635</v>
      </c>
      <c r="H12" s="1">
        <f t="shared" si="1"/>
        <v>50</v>
      </c>
      <c r="I12" s="1">
        <f t="shared" si="1"/>
        <v>259</v>
      </c>
      <c r="J12" s="1">
        <f t="shared" si="1"/>
        <v>3434</v>
      </c>
      <c r="K12" s="1">
        <f t="shared" si="1"/>
        <v>142</v>
      </c>
      <c r="L12" s="1">
        <f t="shared" si="1"/>
        <v>594</v>
      </c>
    </row>
    <row r="13" spans="2:12" ht="12.75">
      <c r="B13" s="1" t="s">
        <v>12</v>
      </c>
      <c r="C13" s="1">
        <f aca="true" t="shared" si="2" ref="C13:L13">SUM(C18,C44,C49)</f>
        <v>5820</v>
      </c>
      <c r="D13" s="1">
        <f t="shared" si="2"/>
        <v>4700</v>
      </c>
      <c r="E13" s="1">
        <f t="shared" si="2"/>
        <v>1198</v>
      </c>
      <c r="F13" s="1">
        <f t="shared" si="2"/>
        <v>264</v>
      </c>
      <c r="G13" s="1">
        <f t="shared" si="2"/>
        <v>640</v>
      </c>
      <c r="H13" s="1">
        <f t="shared" si="2"/>
        <v>43</v>
      </c>
      <c r="I13" s="1">
        <f t="shared" si="2"/>
        <v>251</v>
      </c>
      <c r="J13" s="1">
        <f t="shared" si="2"/>
        <v>3331</v>
      </c>
      <c r="K13" s="1">
        <f t="shared" si="2"/>
        <v>171</v>
      </c>
      <c r="L13" s="1">
        <f t="shared" si="2"/>
        <v>1120</v>
      </c>
    </row>
    <row r="14" s="12" customFormat="1" ht="12.75"/>
    <row r="15" ht="12.75"/>
    <row r="16" spans="1:12" ht="12.75">
      <c r="A16" s="1" t="s">
        <v>45</v>
      </c>
      <c r="B16" s="1" t="s">
        <v>0</v>
      </c>
      <c r="C16" s="1">
        <f aca="true" t="shared" si="3" ref="C16:L16">SUM(C17,C18)</f>
        <v>10423</v>
      </c>
      <c r="D16" s="1">
        <f t="shared" si="3"/>
        <v>9049</v>
      </c>
      <c r="E16" s="1">
        <f t="shared" si="3"/>
        <v>2431</v>
      </c>
      <c r="F16" s="1">
        <f t="shared" si="3"/>
        <v>671</v>
      </c>
      <c r="G16" s="1">
        <f t="shared" si="3"/>
        <v>1199</v>
      </c>
      <c r="H16" s="1">
        <f t="shared" si="3"/>
        <v>87</v>
      </c>
      <c r="I16" s="1">
        <f t="shared" si="3"/>
        <v>474</v>
      </c>
      <c r="J16" s="1">
        <f t="shared" si="3"/>
        <v>6308</v>
      </c>
      <c r="K16" s="1">
        <f t="shared" si="3"/>
        <v>310</v>
      </c>
      <c r="L16" s="1">
        <f t="shared" si="3"/>
        <v>1374</v>
      </c>
    </row>
    <row r="17" spans="2:12" ht="12.75">
      <c r="B17" s="1" t="s">
        <v>11</v>
      </c>
      <c r="C17" s="1">
        <f aca="true" t="shared" si="4" ref="C17:L17">SUM(C22,C26,C30,C34,C38)</f>
        <v>5132</v>
      </c>
      <c r="D17" s="1">
        <f t="shared" si="4"/>
        <v>4660</v>
      </c>
      <c r="E17" s="1">
        <f t="shared" si="4"/>
        <v>1296</v>
      </c>
      <c r="F17" s="1">
        <f t="shared" si="4"/>
        <v>417</v>
      </c>
      <c r="G17" s="1">
        <f t="shared" si="4"/>
        <v>595</v>
      </c>
      <c r="H17" s="1">
        <f t="shared" si="4"/>
        <v>47</v>
      </c>
      <c r="I17" s="1">
        <f t="shared" si="4"/>
        <v>237</v>
      </c>
      <c r="J17" s="1">
        <f t="shared" si="4"/>
        <v>3224</v>
      </c>
      <c r="K17" s="1">
        <f t="shared" si="4"/>
        <v>140</v>
      </c>
      <c r="L17" s="1">
        <f t="shared" si="4"/>
        <v>472</v>
      </c>
    </row>
    <row r="18" spans="2:12" ht="12.75">
      <c r="B18" s="1" t="s">
        <v>12</v>
      </c>
      <c r="C18" s="1">
        <f>SUM(C23,C27,C31,C35,C39)</f>
        <v>5291</v>
      </c>
      <c r="D18" s="1">
        <f>SUM(D23,D27,D31,D35,D39)</f>
        <v>4389</v>
      </c>
      <c r="E18" s="1">
        <f>SUM(E23,E27,E31,E35,E39)</f>
        <v>1135</v>
      </c>
      <c r="F18" s="1">
        <f aca="true" t="shared" si="5" ref="F18:K18">SUM(F23,F27,F31,F35,F39)</f>
        <v>254</v>
      </c>
      <c r="G18" s="1">
        <f t="shared" si="5"/>
        <v>604</v>
      </c>
      <c r="H18" s="1">
        <f t="shared" si="5"/>
        <v>40</v>
      </c>
      <c r="I18" s="1">
        <f t="shared" si="5"/>
        <v>237</v>
      </c>
      <c r="J18" s="1">
        <f t="shared" si="5"/>
        <v>3084</v>
      </c>
      <c r="K18" s="1">
        <f t="shared" si="5"/>
        <v>170</v>
      </c>
      <c r="L18" s="1">
        <f>SUM(L23,L27,L31,L35,L39)</f>
        <v>902</v>
      </c>
    </row>
    <row r="19" s="12" customFormat="1" ht="12.75"/>
    <row r="20" ht="12.75"/>
    <row r="21" spans="1:12" ht="12.75">
      <c r="A21" s="1" t="s">
        <v>13</v>
      </c>
      <c r="B21" s="1" t="s">
        <v>0</v>
      </c>
      <c r="C21" s="1">
        <f aca="true" t="shared" si="6" ref="C21:L21">SUM(C22,C23)</f>
        <v>5614</v>
      </c>
      <c r="D21" s="1">
        <f t="shared" si="6"/>
        <v>5311</v>
      </c>
      <c r="E21" s="1">
        <f>SUM(E22:E23)</f>
        <v>1409</v>
      </c>
      <c r="F21" s="1">
        <f t="shared" si="6"/>
        <v>389</v>
      </c>
      <c r="G21" s="1">
        <f t="shared" si="6"/>
        <v>680</v>
      </c>
      <c r="H21" s="1">
        <f t="shared" si="6"/>
        <v>52</v>
      </c>
      <c r="I21" s="1">
        <f t="shared" si="6"/>
        <v>288</v>
      </c>
      <c r="J21" s="1">
        <f t="shared" si="6"/>
        <v>3697</v>
      </c>
      <c r="K21" s="1">
        <f t="shared" si="6"/>
        <v>205</v>
      </c>
      <c r="L21" s="1">
        <f t="shared" si="6"/>
        <v>303</v>
      </c>
    </row>
    <row r="22" spans="2:12" ht="12.75">
      <c r="B22" s="1" t="s">
        <v>11</v>
      </c>
      <c r="C22" s="1">
        <f>SUM(D22,L22)</f>
        <v>2892</v>
      </c>
      <c r="D22" s="1">
        <f>SUM(F22:K22)</f>
        <v>2779</v>
      </c>
      <c r="E22" s="1">
        <f>SUM(F22:I22)</f>
        <v>750</v>
      </c>
      <c r="F22" s="1">
        <v>243</v>
      </c>
      <c r="G22" s="1">
        <v>347</v>
      </c>
      <c r="H22" s="1">
        <v>29</v>
      </c>
      <c r="I22" s="1">
        <v>131</v>
      </c>
      <c r="J22" s="1">
        <v>1931</v>
      </c>
      <c r="K22" s="1">
        <v>98</v>
      </c>
      <c r="L22" s="1">
        <v>113</v>
      </c>
    </row>
    <row r="23" spans="2:12" ht="12.75">
      <c r="B23" s="1" t="s">
        <v>12</v>
      </c>
      <c r="C23" s="1">
        <f>SUM(D23,L23)</f>
        <v>2722</v>
      </c>
      <c r="D23" s="1">
        <f>SUM(F23:K23)</f>
        <v>2532</v>
      </c>
      <c r="E23" s="1">
        <f>SUM(F23:I23)</f>
        <v>659</v>
      </c>
      <c r="F23" s="1">
        <v>146</v>
      </c>
      <c r="G23" s="1">
        <v>333</v>
      </c>
      <c r="H23" s="1">
        <v>23</v>
      </c>
      <c r="I23" s="1">
        <v>157</v>
      </c>
      <c r="J23" s="1">
        <v>1766</v>
      </c>
      <c r="K23" s="1">
        <v>107</v>
      </c>
      <c r="L23" s="1">
        <v>190</v>
      </c>
    </row>
    <row r="24" ht="12.75"/>
    <row r="25" spans="1:12" ht="12.75">
      <c r="A25" s="1" t="s">
        <v>14</v>
      </c>
      <c r="B25" s="1" t="s">
        <v>0</v>
      </c>
      <c r="C25" s="1">
        <f>SUM(C26,C27)</f>
        <v>3292</v>
      </c>
      <c r="D25" s="1">
        <f>SUM(D26,D27)</f>
        <v>2505</v>
      </c>
      <c r="E25" s="1">
        <f>SUM(E26,E27)</f>
        <v>646</v>
      </c>
      <c r="F25" s="1">
        <f aca="true" t="shared" si="7" ref="F25:L25">SUM(F26,F27)</f>
        <v>178</v>
      </c>
      <c r="G25" s="1">
        <f t="shared" si="7"/>
        <v>329</v>
      </c>
      <c r="H25" s="1">
        <f t="shared" si="7"/>
        <v>18</v>
      </c>
      <c r="I25" s="1">
        <f t="shared" si="7"/>
        <v>121</v>
      </c>
      <c r="J25" s="1">
        <f t="shared" si="7"/>
        <v>1794</v>
      </c>
      <c r="K25" s="1">
        <f t="shared" si="7"/>
        <v>65</v>
      </c>
      <c r="L25" s="1">
        <f t="shared" si="7"/>
        <v>787</v>
      </c>
    </row>
    <row r="26" spans="2:12" ht="12.75">
      <c r="B26" s="1" t="s">
        <v>11</v>
      </c>
      <c r="C26" s="1">
        <f>SUM(D26,L26)</f>
        <v>1568</v>
      </c>
      <c r="D26" s="1">
        <f>SUM(F26:K26)</f>
        <v>1295</v>
      </c>
      <c r="E26" s="1">
        <f>SUM(F26:I26)</f>
        <v>341</v>
      </c>
      <c r="F26" s="1">
        <v>118</v>
      </c>
      <c r="G26" s="1">
        <v>149</v>
      </c>
      <c r="H26" s="1">
        <v>8</v>
      </c>
      <c r="I26" s="1">
        <v>66</v>
      </c>
      <c r="J26" s="1">
        <v>927</v>
      </c>
      <c r="K26" s="1">
        <v>27</v>
      </c>
      <c r="L26" s="1">
        <v>273</v>
      </c>
    </row>
    <row r="27" spans="2:12" ht="12.75">
      <c r="B27" s="1" t="s">
        <v>12</v>
      </c>
      <c r="C27" s="1">
        <f>SUM(D27,L27)</f>
        <v>1724</v>
      </c>
      <c r="D27" s="1">
        <f>SUM(F27:K27)</f>
        <v>1210</v>
      </c>
      <c r="E27" s="1">
        <f>SUM(F27:I27)</f>
        <v>305</v>
      </c>
      <c r="F27" s="1">
        <v>60</v>
      </c>
      <c r="G27" s="1">
        <v>180</v>
      </c>
      <c r="H27" s="1">
        <v>10</v>
      </c>
      <c r="I27" s="1">
        <v>55</v>
      </c>
      <c r="J27" s="1">
        <v>867</v>
      </c>
      <c r="K27" s="1">
        <v>38</v>
      </c>
      <c r="L27" s="1">
        <v>514</v>
      </c>
    </row>
    <row r="28" ht="12.75"/>
    <row r="29" spans="1:12" ht="12.75">
      <c r="A29" s="1" t="s">
        <v>15</v>
      </c>
      <c r="B29" s="1" t="s">
        <v>0</v>
      </c>
      <c r="C29" s="1">
        <f aca="true" t="shared" si="8" ref="C29:L29">SUM(C30,C31)</f>
        <v>3</v>
      </c>
      <c r="D29" s="1">
        <f t="shared" si="8"/>
        <v>1</v>
      </c>
      <c r="E29" s="1">
        <f t="shared" si="8"/>
        <v>0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1</v>
      </c>
      <c r="K29" s="1">
        <f t="shared" si="8"/>
        <v>0</v>
      </c>
      <c r="L29" s="1">
        <f t="shared" si="8"/>
        <v>2</v>
      </c>
    </row>
    <row r="30" spans="2:12" ht="12.75">
      <c r="B30" s="1" t="s">
        <v>11</v>
      </c>
      <c r="C30" s="1">
        <f>SUM(D30,L30)</f>
        <v>1</v>
      </c>
      <c r="D30" s="1">
        <f>SUM(F30:K30)</f>
        <v>0</v>
      </c>
      <c r="E30" s="1">
        <f>SUM(F30:I30)</f>
        <v>0</v>
      </c>
      <c r="F30" s="1">
        <f>SUM('Complete Report 894'!F197,'Complete Report 894'!F256)</f>
        <v>0</v>
      </c>
      <c r="G30" s="1">
        <f>SUM('Complete Report 894'!G197,'Complete Report 894'!G256)</f>
        <v>0</v>
      </c>
      <c r="H30" s="1">
        <f>SUM('Complete Report 894'!H197,'Complete Report 894'!H256)</f>
        <v>0</v>
      </c>
      <c r="I30" s="13">
        <v>0</v>
      </c>
      <c r="J30" s="1">
        <v>0</v>
      </c>
      <c r="K30" s="13">
        <v>0</v>
      </c>
      <c r="L30" s="1">
        <v>1</v>
      </c>
    </row>
    <row r="31" spans="2:12" ht="12.75">
      <c r="B31" s="1" t="s">
        <v>12</v>
      </c>
      <c r="C31" s="1">
        <f>SUM(D31,L31)</f>
        <v>2</v>
      </c>
      <c r="D31" s="1">
        <f>SUM(F31:K31)</f>
        <v>1</v>
      </c>
      <c r="E31" s="1">
        <f>SUM(F31:I31)</f>
        <v>0</v>
      </c>
      <c r="F31" s="1">
        <f>SUM('Complete Report 894'!F198,'Complete Report 894'!F257)</f>
        <v>0</v>
      </c>
      <c r="G31" s="13">
        <v>0</v>
      </c>
      <c r="H31" s="13">
        <v>0</v>
      </c>
      <c r="I31" s="13">
        <v>0</v>
      </c>
      <c r="J31" s="1">
        <v>1</v>
      </c>
      <c r="K31" s="13">
        <v>0</v>
      </c>
      <c r="L31" s="1">
        <v>1</v>
      </c>
    </row>
    <row r="32" ht="12.75"/>
    <row r="33" spans="1:12" ht="12.75">
      <c r="A33" s="1" t="s">
        <v>16</v>
      </c>
      <c r="B33" s="1" t="s">
        <v>0</v>
      </c>
      <c r="C33" s="1">
        <f>SUM(C34,C35)</f>
        <v>763</v>
      </c>
      <c r="D33" s="1">
        <f>SUM(D34,D35)</f>
        <v>491</v>
      </c>
      <c r="E33" s="1">
        <f>SUM(E34,E35)</f>
        <v>134</v>
      </c>
      <c r="F33" s="1">
        <f aca="true" t="shared" si="9" ref="F33:L33">SUM(F34,F35)</f>
        <v>45</v>
      </c>
      <c r="G33" s="1">
        <f t="shared" si="9"/>
        <v>60</v>
      </c>
      <c r="H33" s="1">
        <f t="shared" si="9"/>
        <v>4</v>
      </c>
      <c r="I33" s="1">
        <f t="shared" si="9"/>
        <v>25</v>
      </c>
      <c r="J33" s="1">
        <f t="shared" si="9"/>
        <v>355</v>
      </c>
      <c r="K33" s="1">
        <f t="shared" si="9"/>
        <v>2</v>
      </c>
      <c r="L33" s="1">
        <f t="shared" si="9"/>
        <v>272</v>
      </c>
    </row>
    <row r="34" spans="2:12" ht="12.75">
      <c r="B34" s="1" t="s">
        <v>11</v>
      </c>
      <c r="C34" s="1">
        <f>SUM(D34,L34)</f>
        <v>317</v>
      </c>
      <c r="D34" s="1">
        <f>SUM(F34:K34)</f>
        <v>234</v>
      </c>
      <c r="E34" s="1">
        <f>SUM(F34:I34)</f>
        <v>77</v>
      </c>
      <c r="F34" s="1">
        <v>24</v>
      </c>
      <c r="G34" s="1">
        <v>30</v>
      </c>
      <c r="H34" s="1">
        <v>3</v>
      </c>
      <c r="I34" s="1">
        <v>20</v>
      </c>
      <c r="J34" s="1">
        <v>156</v>
      </c>
      <c r="K34" s="1">
        <v>1</v>
      </c>
      <c r="L34" s="1">
        <v>83</v>
      </c>
    </row>
    <row r="35" spans="2:12" ht="12.75">
      <c r="B35" s="1" t="s">
        <v>12</v>
      </c>
      <c r="C35" s="1">
        <f>SUM(D35,L35)</f>
        <v>446</v>
      </c>
      <c r="D35" s="1">
        <f>SUM(F35:K35)</f>
        <v>257</v>
      </c>
      <c r="E35" s="1">
        <f>SUM(F35:I35)</f>
        <v>57</v>
      </c>
      <c r="F35" s="1">
        <v>21</v>
      </c>
      <c r="G35" s="1">
        <v>30</v>
      </c>
      <c r="H35" s="1">
        <v>1</v>
      </c>
      <c r="I35" s="1">
        <v>5</v>
      </c>
      <c r="J35" s="1">
        <v>199</v>
      </c>
      <c r="K35" s="1">
        <v>1</v>
      </c>
      <c r="L35" s="1">
        <v>189</v>
      </c>
    </row>
    <row r="36" ht="12.75"/>
    <row r="37" spans="1:12" ht="12.75">
      <c r="A37" s="1" t="s">
        <v>17</v>
      </c>
      <c r="B37" s="1" t="s">
        <v>0</v>
      </c>
      <c r="C37" s="1">
        <f>SUM(C38,C39)</f>
        <v>751</v>
      </c>
      <c r="D37" s="1">
        <f>SUM(D38,D39)</f>
        <v>741</v>
      </c>
      <c r="E37" s="1">
        <f>SUM(E38,E39)</f>
        <v>242</v>
      </c>
      <c r="F37" s="1">
        <f aca="true" t="shared" si="10" ref="F37:L37">SUM(F38,F39)</f>
        <v>59</v>
      </c>
      <c r="G37" s="1">
        <f t="shared" si="10"/>
        <v>130</v>
      </c>
      <c r="H37" s="1">
        <f t="shared" si="10"/>
        <v>13</v>
      </c>
      <c r="I37" s="1">
        <f t="shared" si="10"/>
        <v>40</v>
      </c>
      <c r="J37" s="1">
        <f t="shared" si="10"/>
        <v>461</v>
      </c>
      <c r="K37" s="1">
        <f t="shared" si="10"/>
        <v>38</v>
      </c>
      <c r="L37" s="1">
        <f t="shared" si="10"/>
        <v>10</v>
      </c>
    </row>
    <row r="38" spans="2:12" ht="12.75">
      <c r="B38" s="1" t="s">
        <v>11</v>
      </c>
      <c r="C38" s="1">
        <f>SUM(D38,L38)</f>
        <v>354</v>
      </c>
      <c r="D38" s="1">
        <f>SUM(F38:K38)</f>
        <v>352</v>
      </c>
      <c r="E38" s="1">
        <f>SUM(F38:I38)</f>
        <v>128</v>
      </c>
      <c r="F38" s="1">
        <v>32</v>
      </c>
      <c r="G38" s="1">
        <v>69</v>
      </c>
      <c r="H38" s="1">
        <v>7</v>
      </c>
      <c r="I38" s="1">
        <v>20</v>
      </c>
      <c r="J38" s="1">
        <v>210</v>
      </c>
      <c r="K38" s="1">
        <v>14</v>
      </c>
      <c r="L38" s="1">
        <v>2</v>
      </c>
    </row>
    <row r="39" spans="2:12" ht="12.75">
      <c r="B39" s="1" t="s">
        <v>12</v>
      </c>
      <c r="C39" s="1">
        <f>SUM(D39,L39)</f>
        <v>397</v>
      </c>
      <c r="D39" s="1">
        <f>SUM(F39:K39)</f>
        <v>389</v>
      </c>
      <c r="E39" s="1">
        <f>SUM(F39:I39)</f>
        <v>114</v>
      </c>
      <c r="F39" s="1">
        <v>27</v>
      </c>
      <c r="G39" s="1">
        <v>61</v>
      </c>
      <c r="H39" s="1">
        <v>6</v>
      </c>
      <c r="I39" s="1">
        <v>20</v>
      </c>
      <c r="J39" s="1">
        <v>251</v>
      </c>
      <c r="K39" s="1">
        <v>24</v>
      </c>
      <c r="L39" s="1">
        <v>8</v>
      </c>
    </row>
    <row r="40" ht="12.75"/>
    <row r="41" ht="12.75"/>
    <row r="42" spans="1:12" ht="12.75">
      <c r="A42" s="1" t="s">
        <v>46</v>
      </c>
      <c r="B42" s="1" t="s">
        <v>0</v>
      </c>
      <c r="C42" s="1">
        <f aca="true" t="shared" si="11" ref="C42:L42">SUM(C43,C44)</f>
        <v>70</v>
      </c>
      <c r="D42" s="1">
        <f t="shared" si="11"/>
        <v>66</v>
      </c>
      <c r="E42" s="1">
        <f t="shared" si="11"/>
        <v>16</v>
      </c>
      <c r="F42" s="1">
        <f t="shared" si="11"/>
        <v>4</v>
      </c>
      <c r="G42" s="1">
        <f t="shared" si="11"/>
        <v>8</v>
      </c>
      <c r="H42" s="1">
        <f t="shared" si="11"/>
        <v>0</v>
      </c>
      <c r="I42" s="1">
        <f t="shared" si="11"/>
        <v>4</v>
      </c>
      <c r="J42" s="1">
        <f t="shared" si="11"/>
        <v>50</v>
      </c>
      <c r="K42" s="1">
        <f t="shared" si="11"/>
        <v>0</v>
      </c>
      <c r="L42" s="1">
        <f t="shared" si="11"/>
        <v>4</v>
      </c>
    </row>
    <row r="43" spans="2:12" ht="12.75">
      <c r="B43" s="1" t="s">
        <v>11</v>
      </c>
      <c r="C43" s="1">
        <f>SUM(D43,L43)</f>
        <v>60</v>
      </c>
      <c r="D43" s="1">
        <f>SUM(F43:K43)</f>
        <v>56</v>
      </c>
      <c r="E43" s="1">
        <f>SUM(F43:I43)</f>
        <v>14</v>
      </c>
      <c r="F43" s="1">
        <v>4</v>
      </c>
      <c r="G43" s="1">
        <v>6</v>
      </c>
      <c r="H43" s="1">
        <v>0</v>
      </c>
      <c r="I43" s="1">
        <v>4</v>
      </c>
      <c r="J43" s="1">
        <v>42</v>
      </c>
      <c r="K43" s="1">
        <v>0</v>
      </c>
      <c r="L43" s="1">
        <v>4</v>
      </c>
    </row>
    <row r="44" spans="2:12" ht="12.75">
      <c r="B44" s="1" t="s">
        <v>12</v>
      </c>
      <c r="C44" s="1">
        <f>SUM(D44,L44)</f>
        <v>10</v>
      </c>
      <c r="D44" s="1">
        <f>SUM(F44:K44)</f>
        <v>10</v>
      </c>
      <c r="E44" s="1">
        <f>SUM(F44:I44)</f>
        <v>2</v>
      </c>
      <c r="F44" s="1">
        <f>SUM('Complete Report 894'!F265,'Complete Report 894'!F282)</f>
        <v>0</v>
      </c>
      <c r="G44" s="1">
        <v>2</v>
      </c>
      <c r="H44" s="1">
        <f>SUM('Complete Report 894'!H265,'Complete Report 894'!H282)</f>
        <v>0</v>
      </c>
      <c r="I44" s="1">
        <f>SUM('Complete Report 894'!I265,'Complete Report 894'!I282)</f>
        <v>0</v>
      </c>
      <c r="J44" s="1">
        <v>8</v>
      </c>
      <c r="K44" s="1">
        <v>0</v>
      </c>
      <c r="L44" s="1">
        <v>0</v>
      </c>
    </row>
    <row r="45" ht="12.75"/>
    <row r="46" ht="12.75"/>
    <row r="47" spans="1:12" ht="12.75">
      <c r="A47" s="17" t="s">
        <v>44</v>
      </c>
      <c r="B47" s="1" t="s">
        <v>0</v>
      </c>
      <c r="C47" s="1">
        <f aca="true" t="shared" si="12" ref="C47:L47">SUM(C48,C49)</f>
        <v>887</v>
      </c>
      <c r="D47" s="1">
        <f t="shared" si="12"/>
        <v>551</v>
      </c>
      <c r="E47" s="1">
        <f t="shared" si="12"/>
        <v>141</v>
      </c>
      <c r="F47" s="1">
        <f t="shared" si="12"/>
        <v>35</v>
      </c>
      <c r="G47" s="1">
        <f t="shared" si="12"/>
        <v>68</v>
      </c>
      <c r="H47" s="1">
        <f t="shared" si="12"/>
        <v>6</v>
      </c>
      <c r="I47" s="1">
        <f t="shared" si="12"/>
        <v>32</v>
      </c>
      <c r="J47" s="1">
        <f t="shared" si="12"/>
        <v>407</v>
      </c>
      <c r="K47" s="1">
        <f t="shared" si="12"/>
        <v>3</v>
      </c>
      <c r="L47" s="1">
        <f t="shared" si="12"/>
        <v>336</v>
      </c>
    </row>
    <row r="48" spans="2:12" ht="12.75">
      <c r="B48" s="1" t="s">
        <v>11</v>
      </c>
      <c r="C48" s="1">
        <f>SUM(D48,L48)</f>
        <v>368</v>
      </c>
      <c r="D48" s="1">
        <f>SUM(F48:K48)</f>
        <v>250</v>
      </c>
      <c r="E48" s="1">
        <f>SUM(F48:I48)</f>
        <v>80</v>
      </c>
      <c r="F48" s="1">
        <v>25</v>
      </c>
      <c r="G48" s="1">
        <v>34</v>
      </c>
      <c r="H48" s="1">
        <v>3</v>
      </c>
      <c r="I48" s="1">
        <v>18</v>
      </c>
      <c r="J48" s="1">
        <v>168</v>
      </c>
      <c r="K48" s="1">
        <v>2</v>
      </c>
      <c r="L48" s="1">
        <v>118</v>
      </c>
    </row>
    <row r="49" spans="2:12" ht="12.75">
      <c r="B49" s="1" t="s">
        <v>12</v>
      </c>
      <c r="C49" s="1">
        <f>SUM(D49,L49)</f>
        <v>519</v>
      </c>
      <c r="D49" s="1">
        <f>SUM(F49:K49)</f>
        <v>301</v>
      </c>
      <c r="E49" s="1">
        <f>SUM(F49:I49)</f>
        <v>61</v>
      </c>
      <c r="F49" s="1">
        <v>10</v>
      </c>
      <c r="G49" s="1">
        <v>34</v>
      </c>
      <c r="H49" s="1">
        <v>3</v>
      </c>
      <c r="I49" s="1">
        <v>14</v>
      </c>
      <c r="J49" s="1">
        <v>239</v>
      </c>
      <c r="K49" s="1">
        <v>1</v>
      </c>
      <c r="L49" s="1">
        <v>218</v>
      </c>
    </row>
    <row r="51" ht="12.75" customHeight="1">
      <c r="F51" s="18"/>
    </row>
    <row r="58" spans="1:12" ht="12.75" customHeight="1">
      <c r="A58" s="1" t="s">
        <v>18</v>
      </c>
      <c r="B58" s="1" t="s">
        <v>0</v>
      </c>
      <c r="C58" s="1">
        <f aca="true" t="shared" si="13" ref="C58:L58">SUM(C59,C60)</f>
        <v>168</v>
      </c>
      <c r="D58" s="1">
        <f>SUM(D59,D60)</f>
        <v>137</v>
      </c>
      <c r="E58" s="1">
        <f>SUM(E59,E60)</f>
        <v>25</v>
      </c>
      <c r="F58" s="1">
        <f t="shared" si="13"/>
        <v>2</v>
      </c>
      <c r="G58" s="1">
        <f t="shared" si="13"/>
        <v>18</v>
      </c>
      <c r="H58" s="1">
        <f t="shared" si="13"/>
        <v>0</v>
      </c>
      <c r="I58" s="1">
        <f t="shared" si="13"/>
        <v>5</v>
      </c>
      <c r="J58" s="1">
        <f t="shared" si="13"/>
        <v>107</v>
      </c>
      <c r="K58" s="1">
        <f t="shared" si="13"/>
        <v>5</v>
      </c>
      <c r="L58" s="1">
        <f t="shared" si="13"/>
        <v>31</v>
      </c>
    </row>
    <row r="59" spans="2:12" ht="12.75" customHeight="1">
      <c r="B59" s="1" t="s">
        <v>11</v>
      </c>
      <c r="C59" s="1">
        <f aca="true" t="shared" si="14" ref="C59:E60">SUM(C63,C67)</f>
        <v>75</v>
      </c>
      <c r="D59" s="1">
        <f t="shared" si="14"/>
        <v>64</v>
      </c>
      <c r="E59" s="1">
        <f t="shared" si="14"/>
        <v>11</v>
      </c>
      <c r="F59" s="1">
        <f aca="true" t="shared" si="15" ref="F59:L60">SUM(F63,F67)</f>
        <v>2</v>
      </c>
      <c r="G59" s="1">
        <f t="shared" si="15"/>
        <v>7</v>
      </c>
      <c r="H59" s="1">
        <f t="shared" si="15"/>
        <v>0</v>
      </c>
      <c r="I59" s="1">
        <f t="shared" si="15"/>
        <v>2</v>
      </c>
      <c r="J59" s="1">
        <f t="shared" si="15"/>
        <v>50</v>
      </c>
      <c r="K59" s="1">
        <f t="shared" si="15"/>
        <v>3</v>
      </c>
      <c r="L59" s="1">
        <f t="shared" si="15"/>
        <v>11</v>
      </c>
    </row>
    <row r="60" spans="2:12" ht="12.75" customHeight="1">
      <c r="B60" s="1" t="s">
        <v>12</v>
      </c>
      <c r="C60" s="1">
        <f t="shared" si="14"/>
        <v>93</v>
      </c>
      <c r="D60" s="1">
        <f t="shared" si="14"/>
        <v>73</v>
      </c>
      <c r="E60" s="1">
        <f t="shared" si="14"/>
        <v>14</v>
      </c>
      <c r="F60" s="1">
        <f t="shared" si="15"/>
        <v>0</v>
      </c>
      <c r="G60" s="1">
        <f t="shared" si="15"/>
        <v>11</v>
      </c>
      <c r="H60" s="1">
        <f t="shared" si="15"/>
        <v>0</v>
      </c>
      <c r="I60" s="1">
        <f t="shared" si="15"/>
        <v>3</v>
      </c>
      <c r="J60" s="1">
        <f t="shared" si="15"/>
        <v>57</v>
      </c>
      <c r="K60" s="1">
        <f t="shared" si="15"/>
        <v>2</v>
      </c>
      <c r="L60" s="1">
        <f t="shared" si="15"/>
        <v>20</v>
      </c>
    </row>
    <row r="62" spans="1:12" ht="12.75" customHeight="1">
      <c r="A62" s="1" t="s">
        <v>13</v>
      </c>
      <c r="B62" s="1" t="s">
        <v>0</v>
      </c>
      <c r="C62" s="1">
        <f aca="true" t="shared" si="16" ref="C62:L62">SUM(C63,C64)</f>
        <v>80</v>
      </c>
      <c r="D62" s="1">
        <f t="shared" si="16"/>
        <v>74</v>
      </c>
      <c r="E62" s="1">
        <f t="shared" si="16"/>
        <v>17</v>
      </c>
      <c r="F62" s="1">
        <f t="shared" si="16"/>
        <v>2</v>
      </c>
      <c r="G62" s="1">
        <f t="shared" si="16"/>
        <v>11</v>
      </c>
      <c r="H62" s="1">
        <f t="shared" si="16"/>
        <v>0</v>
      </c>
      <c r="I62" s="1">
        <f t="shared" si="16"/>
        <v>4</v>
      </c>
      <c r="J62" s="1">
        <f t="shared" si="16"/>
        <v>52</v>
      </c>
      <c r="K62" s="1">
        <f t="shared" si="16"/>
        <v>5</v>
      </c>
      <c r="L62" s="1">
        <f t="shared" si="16"/>
        <v>6</v>
      </c>
    </row>
    <row r="63" spans="2:12" ht="12.75" customHeight="1">
      <c r="B63" s="1" t="s">
        <v>11</v>
      </c>
      <c r="C63" s="1">
        <f>SUM(D63,L63)</f>
        <v>35</v>
      </c>
      <c r="D63" s="1">
        <f>SUM(F63:K63)</f>
        <v>33</v>
      </c>
      <c r="E63" s="1">
        <f>SUM(F63:I63)</f>
        <v>8</v>
      </c>
      <c r="F63" s="13">
        <v>2</v>
      </c>
      <c r="G63" s="13">
        <v>4</v>
      </c>
      <c r="H63" s="13">
        <v>0</v>
      </c>
      <c r="I63" s="13">
        <v>2</v>
      </c>
      <c r="J63" s="13">
        <v>22</v>
      </c>
      <c r="K63" s="13">
        <v>3</v>
      </c>
      <c r="L63" s="13">
        <v>2</v>
      </c>
    </row>
    <row r="64" spans="2:12" ht="12.75" customHeight="1">
      <c r="B64" s="1" t="s">
        <v>12</v>
      </c>
      <c r="C64" s="1">
        <f>SUM(D64,L64)</f>
        <v>45</v>
      </c>
      <c r="D64" s="1">
        <f>SUM(F64:K64)</f>
        <v>41</v>
      </c>
      <c r="E64" s="1">
        <f>SUM(F64:I64)</f>
        <v>9</v>
      </c>
      <c r="F64" s="13">
        <v>0</v>
      </c>
      <c r="G64" s="13">
        <v>7</v>
      </c>
      <c r="H64" s="13">
        <v>0</v>
      </c>
      <c r="I64" s="13">
        <v>2</v>
      </c>
      <c r="J64" s="13">
        <v>30</v>
      </c>
      <c r="K64" s="13">
        <v>2</v>
      </c>
      <c r="L64" s="13">
        <v>4</v>
      </c>
    </row>
    <row r="65" spans="6:12" ht="12.75" customHeight="1">
      <c r="F65" s="13"/>
      <c r="G65" s="13"/>
      <c r="H65" s="13"/>
      <c r="I65" s="13"/>
      <c r="J65" s="13"/>
      <c r="K65" s="13"/>
      <c r="L65" s="13"/>
    </row>
    <row r="66" spans="1:12" ht="12.75" customHeight="1">
      <c r="A66" s="1" t="s">
        <v>14</v>
      </c>
      <c r="B66" s="1" t="s">
        <v>0</v>
      </c>
      <c r="C66" s="1">
        <f aca="true" t="shared" si="17" ref="C66:L66">SUM(C67,C68)</f>
        <v>88</v>
      </c>
      <c r="D66" s="1">
        <f t="shared" si="17"/>
        <v>63</v>
      </c>
      <c r="E66" s="1">
        <f t="shared" si="17"/>
        <v>8</v>
      </c>
      <c r="F66" s="1">
        <f t="shared" si="17"/>
        <v>0</v>
      </c>
      <c r="G66" s="1">
        <f t="shared" si="17"/>
        <v>7</v>
      </c>
      <c r="H66" s="1">
        <f t="shared" si="17"/>
        <v>0</v>
      </c>
      <c r="I66" s="1">
        <f t="shared" si="17"/>
        <v>1</v>
      </c>
      <c r="J66" s="1">
        <f t="shared" si="17"/>
        <v>55</v>
      </c>
      <c r="K66" s="1">
        <f t="shared" si="17"/>
        <v>0</v>
      </c>
      <c r="L66" s="1">
        <f t="shared" si="17"/>
        <v>25</v>
      </c>
    </row>
    <row r="67" spans="2:12" ht="12.75" customHeight="1">
      <c r="B67" s="1" t="s">
        <v>11</v>
      </c>
      <c r="C67" s="1">
        <f>SUM(D67,L67)</f>
        <v>40</v>
      </c>
      <c r="D67" s="1">
        <f>SUM(F67:K67)</f>
        <v>31</v>
      </c>
      <c r="E67" s="1">
        <f>SUM(F67:I67)</f>
        <v>3</v>
      </c>
      <c r="F67" s="13">
        <v>0</v>
      </c>
      <c r="G67" s="13">
        <v>3</v>
      </c>
      <c r="H67" s="13">
        <v>0</v>
      </c>
      <c r="I67" s="13">
        <v>0</v>
      </c>
      <c r="J67" s="13">
        <v>28</v>
      </c>
      <c r="K67" s="13">
        <v>0</v>
      </c>
      <c r="L67" s="13">
        <v>9</v>
      </c>
    </row>
    <row r="68" spans="2:12" ht="12.75" customHeight="1">
      <c r="B68" s="1" t="s">
        <v>12</v>
      </c>
      <c r="C68" s="1">
        <f>SUM(D68,L68)</f>
        <v>48</v>
      </c>
      <c r="D68" s="1">
        <f>SUM(F68:K68)</f>
        <v>32</v>
      </c>
      <c r="E68" s="1">
        <f>SUM(F68:I68)</f>
        <v>5</v>
      </c>
      <c r="F68" s="13">
        <v>0</v>
      </c>
      <c r="G68" s="13">
        <v>4</v>
      </c>
      <c r="H68" s="13">
        <v>0</v>
      </c>
      <c r="I68" s="13">
        <v>1</v>
      </c>
      <c r="J68" s="13">
        <v>27</v>
      </c>
      <c r="K68" s="13">
        <v>0</v>
      </c>
      <c r="L68" s="13">
        <v>16</v>
      </c>
    </row>
    <row r="70" ht="12.75" customHeight="1">
      <c r="A70" s="1" t="s">
        <v>19</v>
      </c>
    </row>
    <row r="71" spans="2:12" ht="12.75" customHeight="1">
      <c r="B71" s="1" t="s">
        <v>0</v>
      </c>
      <c r="C71" s="1">
        <f aca="true" t="shared" si="18" ref="C71:K71">SUM(C72,C73)</f>
        <v>88</v>
      </c>
      <c r="D71" s="1">
        <f t="shared" si="18"/>
        <v>85</v>
      </c>
      <c r="E71" s="1">
        <f t="shared" si="18"/>
        <v>17</v>
      </c>
      <c r="F71" s="1">
        <f t="shared" si="18"/>
        <v>4</v>
      </c>
      <c r="G71" s="1">
        <f t="shared" si="18"/>
        <v>8</v>
      </c>
      <c r="H71" s="1">
        <f t="shared" si="18"/>
        <v>0</v>
      </c>
      <c r="I71" s="1">
        <f t="shared" si="18"/>
        <v>5</v>
      </c>
      <c r="J71" s="1">
        <f t="shared" si="18"/>
        <v>63</v>
      </c>
      <c r="K71" s="1">
        <f t="shared" si="18"/>
        <v>5</v>
      </c>
      <c r="L71" s="1">
        <f>SUM(L72,L73)</f>
        <v>3</v>
      </c>
    </row>
    <row r="72" spans="2:12" ht="12.75" customHeight="1">
      <c r="B72" s="1" t="s">
        <v>11</v>
      </c>
      <c r="C72" s="1">
        <f>SUM(D72,L72)</f>
        <v>56</v>
      </c>
      <c r="D72" s="1">
        <f>SUM(F72:K72)</f>
        <v>53</v>
      </c>
      <c r="E72" s="1">
        <f>SUM(F72:I72)</f>
        <v>12</v>
      </c>
      <c r="F72" s="1">
        <f aca="true" t="shared" si="19" ref="F72:K73">SUM(F76)</f>
        <v>2</v>
      </c>
      <c r="G72" s="1">
        <f t="shared" si="19"/>
        <v>6</v>
      </c>
      <c r="H72" s="1">
        <f t="shared" si="19"/>
        <v>0</v>
      </c>
      <c r="I72" s="1">
        <f t="shared" si="19"/>
        <v>4</v>
      </c>
      <c r="J72" s="1">
        <f t="shared" si="19"/>
        <v>39</v>
      </c>
      <c r="K72" s="1">
        <f t="shared" si="19"/>
        <v>2</v>
      </c>
      <c r="L72" s="1">
        <f>SUM(L76)</f>
        <v>3</v>
      </c>
    </row>
    <row r="73" spans="2:12" ht="12.75" customHeight="1">
      <c r="B73" s="1" t="s">
        <v>12</v>
      </c>
      <c r="C73" s="1">
        <f>SUM(D73,L73)</f>
        <v>32</v>
      </c>
      <c r="D73" s="1">
        <f>SUM(F73:K73)</f>
        <v>32</v>
      </c>
      <c r="E73" s="1">
        <f>SUM(F73:I73)</f>
        <v>5</v>
      </c>
      <c r="F73" s="1">
        <f t="shared" si="19"/>
        <v>2</v>
      </c>
      <c r="G73" s="1">
        <f t="shared" si="19"/>
        <v>2</v>
      </c>
      <c r="H73" s="1">
        <f t="shared" si="19"/>
        <v>0</v>
      </c>
      <c r="I73" s="1">
        <f t="shared" si="19"/>
        <v>1</v>
      </c>
      <c r="J73" s="1">
        <f t="shared" si="19"/>
        <v>24</v>
      </c>
      <c r="K73" s="1">
        <f t="shared" si="19"/>
        <v>3</v>
      </c>
      <c r="L73" s="1">
        <f>SUM(L77)</f>
        <v>0</v>
      </c>
    </row>
    <row r="75" spans="1:12" ht="12.75" customHeight="1">
      <c r="A75" s="1" t="s">
        <v>13</v>
      </c>
      <c r="B75" s="1" t="s">
        <v>0</v>
      </c>
      <c r="C75" s="1">
        <f aca="true" t="shared" si="20" ref="C75:K75">SUM(C76,C77)</f>
        <v>88</v>
      </c>
      <c r="D75" s="1">
        <f t="shared" si="20"/>
        <v>85</v>
      </c>
      <c r="E75" s="1">
        <f t="shared" si="20"/>
        <v>17</v>
      </c>
      <c r="F75" s="1">
        <f t="shared" si="20"/>
        <v>4</v>
      </c>
      <c r="G75" s="1">
        <f t="shared" si="20"/>
        <v>8</v>
      </c>
      <c r="H75" s="1">
        <f t="shared" si="20"/>
        <v>0</v>
      </c>
      <c r="I75" s="1">
        <f t="shared" si="20"/>
        <v>5</v>
      </c>
      <c r="J75" s="1">
        <f t="shared" si="20"/>
        <v>63</v>
      </c>
      <c r="K75" s="1">
        <f t="shared" si="20"/>
        <v>5</v>
      </c>
      <c r="L75" s="1">
        <f>SUM(L76,L77)</f>
        <v>3</v>
      </c>
    </row>
    <row r="76" spans="2:12" ht="12.75" customHeight="1">
      <c r="B76" s="1" t="s">
        <v>11</v>
      </c>
      <c r="C76" s="1">
        <f>SUM(D76,L76)</f>
        <v>56</v>
      </c>
      <c r="D76" s="1">
        <f>SUM(F76:K76)</f>
        <v>53</v>
      </c>
      <c r="E76" s="1">
        <f>SUM(F76:I76)</f>
        <v>12</v>
      </c>
      <c r="F76" s="13">
        <v>2</v>
      </c>
      <c r="G76" s="13">
        <v>6</v>
      </c>
      <c r="H76" s="13">
        <v>0</v>
      </c>
      <c r="I76" s="13">
        <v>4</v>
      </c>
      <c r="J76" s="13">
        <v>39</v>
      </c>
      <c r="K76" s="13">
        <v>2</v>
      </c>
      <c r="L76" s="13">
        <v>3</v>
      </c>
    </row>
    <row r="77" spans="2:12" ht="12.75" customHeight="1">
      <c r="B77" s="1" t="s">
        <v>12</v>
      </c>
      <c r="C77" s="1">
        <f>SUM(D77,L77)</f>
        <v>32</v>
      </c>
      <c r="D77" s="1">
        <f>SUM(F77:K77)</f>
        <v>32</v>
      </c>
      <c r="E77" s="1">
        <f>SUM(F77:I77)</f>
        <v>5</v>
      </c>
      <c r="F77" s="13">
        <v>2</v>
      </c>
      <c r="G77" s="13">
        <v>2</v>
      </c>
      <c r="H77" s="13">
        <v>0</v>
      </c>
      <c r="I77" s="13">
        <v>1</v>
      </c>
      <c r="J77" s="13">
        <v>24</v>
      </c>
      <c r="K77" s="13">
        <v>3</v>
      </c>
      <c r="L77" s="13">
        <v>0</v>
      </c>
    </row>
    <row r="79" spans="1:12" ht="12.75" customHeight="1">
      <c r="A79" s="1" t="s">
        <v>20</v>
      </c>
      <c r="B79" s="1" t="s">
        <v>0</v>
      </c>
      <c r="C79" s="1">
        <f aca="true" t="shared" si="21" ref="C79:L79">SUM(C80,C81)</f>
        <v>1143</v>
      </c>
      <c r="D79" s="1">
        <f t="shared" si="21"/>
        <v>873</v>
      </c>
      <c r="E79" s="1">
        <f t="shared" si="21"/>
        <v>255</v>
      </c>
      <c r="F79" s="1">
        <f t="shared" si="21"/>
        <v>51</v>
      </c>
      <c r="G79" s="1">
        <f t="shared" si="21"/>
        <v>174</v>
      </c>
      <c r="H79" s="1">
        <f t="shared" si="21"/>
        <v>3</v>
      </c>
      <c r="I79" s="1">
        <f t="shared" si="21"/>
        <v>27</v>
      </c>
      <c r="J79" s="1">
        <f t="shared" si="21"/>
        <v>583</v>
      </c>
      <c r="K79" s="1">
        <f t="shared" si="21"/>
        <v>35</v>
      </c>
      <c r="L79" s="1">
        <f t="shared" si="21"/>
        <v>270</v>
      </c>
    </row>
    <row r="80" spans="2:12" ht="12.75" customHeight="1">
      <c r="B80" s="1" t="s">
        <v>11</v>
      </c>
      <c r="C80" s="1">
        <f>SUM(D80,L80)</f>
        <v>361</v>
      </c>
      <c r="D80" s="1">
        <f>SUM(F80:K80)</f>
        <v>290</v>
      </c>
      <c r="E80" s="1">
        <f>SUM(F80:I80)</f>
        <v>96</v>
      </c>
      <c r="F80" s="1">
        <f aca="true" t="shared" si="22" ref="F80:L81">SUM(F84,F88)</f>
        <v>29</v>
      </c>
      <c r="G80" s="1">
        <f t="shared" si="22"/>
        <v>56</v>
      </c>
      <c r="H80" s="1">
        <f t="shared" si="22"/>
        <v>1</v>
      </c>
      <c r="I80" s="1">
        <f t="shared" si="22"/>
        <v>10</v>
      </c>
      <c r="J80" s="1">
        <f t="shared" si="22"/>
        <v>185</v>
      </c>
      <c r="K80" s="1">
        <f t="shared" si="22"/>
        <v>9</v>
      </c>
      <c r="L80" s="1">
        <f t="shared" si="22"/>
        <v>71</v>
      </c>
    </row>
    <row r="81" spans="2:12" ht="12.75" customHeight="1">
      <c r="B81" s="1" t="s">
        <v>12</v>
      </c>
      <c r="C81" s="1">
        <f>SUM(D81,L81)</f>
        <v>782</v>
      </c>
      <c r="D81" s="1">
        <f>SUM(F81:K81)</f>
        <v>583</v>
      </c>
      <c r="E81" s="1">
        <f>SUM(F81:I81)</f>
        <v>159</v>
      </c>
      <c r="F81" s="1">
        <f t="shared" si="22"/>
        <v>22</v>
      </c>
      <c r="G81" s="1">
        <f t="shared" si="22"/>
        <v>118</v>
      </c>
      <c r="H81" s="1">
        <f t="shared" si="22"/>
        <v>2</v>
      </c>
      <c r="I81" s="1">
        <f t="shared" si="22"/>
        <v>17</v>
      </c>
      <c r="J81" s="1">
        <f t="shared" si="22"/>
        <v>398</v>
      </c>
      <c r="K81" s="1">
        <f t="shared" si="22"/>
        <v>26</v>
      </c>
      <c r="L81" s="1">
        <f t="shared" si="22"/>
        <v>199</v>
      </c>
    </row>
    <row r="83" spans="1:12" ht="12.75" customHeight="1">
      <c r="A83" s="1" t="s">
        <v>13</v>
      </c>
      <c r="B83" s="1" t="s">
        <v>0</v>
      </c>
      <c r="C83" s="1">
        <f aca="true" t="shared" si="23" ref="C83:L83">SUM(C84,C85)</f>
        <v>337</v>
      </c>
      <c r="D83" s="1">
        <f t="shared" si="23"/>
        <v>306</v>
      </c>
      <c r="E83" s="1">
        <f t="shared" si="23"/>
        <v>81</v>
      </c>
      <c r="F83" s="1">
        <f t="shared" si="23"/>
        <v>7</v>
      </c>
      <c r="G83" s="1">
        <f t="shared" si="23"/>
        <v>66</v>
      </c>
      <c r="H83" s="1">
        <f t="shared" si="23"/>
        <v>1</v>
      </c>
      <c r="I83" s="1">
        <f t="shared" si="23"/>
        <v>7</v>
      </c>
      <c r="J83" s="1">
        <f t="shared" si="23"/>
        <v>213</v>
      </c>
      <c r="K83" s="1">
        <f t="shared" si="23"/>
        <v>12</v>
      </c>
      <c r="L83" s="1">
        <f t="shared" si="23"/>
        <v>31</v>
      </c>
    </row>
    <row r="84" spans="2:12" ht="12.75" customHeight="1">
      <c r="B84" s="1" t="s">
        <v>11</v>
      </c>
      <c r="C84" s="1">
        <f>SUM(D84,L84)</f>
        <v>137</v>
      </c>
      <c r="D84" s="1">
        <f>SUM(F84:K84)</f>
        <v>123</v>
      </c>
      <c r="E84" s="1">
        <f>SUM(F84:I84)</f>
        <v>39</v>
      </c>
      <c r="F84" s="13">
        <v>6</v>
      </c>
      <c r="G84" s="13">
        <v>30</v>
      </c>
      <c r="H84" s="13">
        <v>0</v>
      </c>
      <c r="I84" s="13">
        <v>3</v>
      </c>
      <c r="J84" s="13">
        <v>80</v>
      </c>
      <c r="K84" s="13">
        <v>4</v>
      </c>
      <c r="L84" s="13">
        <v>14</v>
      </c>
    </row>
    <row r="85" spans="2:12" ht="12.75" customHeight="1">
      <c r="B85" s="1" t="s">
        <v>12</v>
      </c>
      <c r="C85" s="1">
        <f>SUM(D85,L85)</f>
        <v>200</v>
      </c>
      <c r="D85" s="1">
        <f>SUM(F85:K85)</f>
        <v>183</v>
      </c>
      <c r="E85" s="1">
        <f>SUM(F85:I85)</f>
        <v>42</v>
      </c>
      <c r="F85" s="13">
        <v>1</v>
      </c>
      <c r="G85" s="13">
        <v>36</v>
      </c>
      <c r="H85" s="13">
        <v>1</v>
      </c>
      <c r="I85" s="13">
        <v>4</v>
      </c>
      <c r="J85" s="13">
        <v>133</v>
      </c>
      <c r="K85" s="13">
        <v>8</v>
      </c>
      <c r="L85" s="13">
        <v>17</v>
      </c>
    </row>
    <row r="87" spans="1:12" ht="12.75" customHeight="1">
      <c r="A87" s="1" t="s">
        <v>14</v>
      </c>
      <c r="B87" s="1" t="s">
        <v>0</v>
      </c>
      <c r="C87" s="1">
        <f aca="true" t="shared" si="24" ref="C87:L87">SUM(C88,C89)</f>
        <v>806</v>
      </c>
      <c r="D87" s="1">
        <f t="shared" si="24"/>
        <v>567</v>
      </c>
      <c r="E87" s="1">
        <f t="shared" si="24"/>
        <v>174</v>
      </c>
      <c r="F87" s="1">
        <f t="shared" si="24"/>
        <v>44</v>
      </c>
      <c r="G87" s="1">
        <f t="shared" si="24"/>
        <v>108</v>
      </c>
      <c r="H87" s="1">
        <f t="shared" si="24"/>
        <v>2</v>
      </c>
      <c r="I87" s="1">
        <f t="shared" si="24"/>
        <v>20</v>
      </c>
      <c r="J87" s="1">
        <f t="shared" si="24"/>
        <v>370</v>
      </c>
      <c r="K87" s="1">
        <f t="shared" si="24"/>
        <v>23</v>
      </c>
      <c r="L87" s="1">
        <f t="shared" si="24"/>
        <v>239</v>
      </c>
    </row>
    <row r="88" spans="2:13" ht="12.75" customHeight="1">
      <c r="B88" s="1" t="s">
        <v>11</v>
      </c>
      <c r="C88" s="1">
        <f>SUM(D88,L88)</f>
        <v>224</v>
      </c>
      <c r="D88" s="1">
        <f>SUM(F88:K88)</f>
        <v>167</v>
      </c>
      <c r="E88" s="1">
        <f>SUM(F88:I88)</f>
        <v>57</v>
      </c>
      <c r="F88" s="13">
        <v>23</v>
      </c>
      <c r="G88" s="13">
        <v>26</v>
      </c>
      <c r="H88" s="13">
        <v>1</v>
      </c>
      <c r="I88" s="13">
        <v>7</v>
      </c>
      <c r="J88" s="13">
        <v>105</v>
      </c>
      <c r="K88" s="13">
        <v>5</v>
      </c>
      <c r="L88" s="13">
        <v>57</v>
      </c>
      <c r="M88" s="14"/>
    </row>
    <row r="89" spans="2:12" ht="12.75" customHeight="1">
      <c r="B89" s="1" t="s">
        <v>12</v>
      </c>
      <c r="C89" s="1">
        <f>SUM(D89,L89)</f>
        <v>582</v>
      </c>
      <c r="D89" s="1">
        <f>SUM(F89:K89)</f>
        <v>400</v>
      </c>
      <c r="E89" s="1">
        <f>SUM(F89:I89)</f>
        <v>117</v>
      </c>
      <c r="F89" s="13">
        <v>21</v>
      </c>
      <c r="G89" s="13">
        <v>82</v>
      </c>
      <c r="H89" s="13">
        <v>1</v>
      </c>
      <c r="I89" s="13">
        <v>13</v>
      </c>
      <c r="J89" s="13">
        <v>265</v>
      </c>
      <c r="K89" s="13">
        <v>18</v>
      </c>
      <c r="L89" s="13">
        <v>182</v>
      </c>
    </row>
    <row r="90" s="15" customFormat="1" ht="12.75" customHeight="1"/>
    <row r="91" spans="1:12" ht="12.75" customHeight="1">
      <c r="A91" s="1" t="s">
        <v>21</v>
      </c>
      <c r="B91" s="1" t="s">
        <v>0</v>
      </c>
      <c r="C91" s="1">
        <f aca="true" t="shared" si="25" ref="C91:L91">SUM(C92,C93)</f>
        <v>36</v>
      </c>
      <c r="D91" s="1">
        <f t="shared" si="25"/>
        <v>36</v>
      </c>
      <c r="E91" s="1">
        <f t="shared" si="25"/>
        <v>8</v>
      </c>
      <c r="F91" s="1">
        <f t="shared" si="25"/>
        <v>5</v>
      </c>
      <c r="G91" s="1">
        <f t="shared" si="25"/>
        <v>3</v>
      </c>
      <c r="H91" s="1">
        <f t="shared" si="25"/>
        <v>0</v>
      </c>
      <c r="I91" s="1">
        <f t="shared" si="25"/>
        <v>0</v>
      </c>
      <c r="J91" s="1">
        <f t="shared" si="25"/>
        <v>26</v>
      </c>
      <c r="K91" s="1">
        <f t="shared" si="25"/>
        <v>2</v>
      </c>
      <c r="L91" s="1">
        <f t="shared" si="25"/>
        <v>0</v>
      </c>
    </row>
    <row r="92" spans="2:12" ht="12.75" customHeight="1">
      <c r="B92" s="1" t="s">
        <v>11</v>
      </c>
      <c r="C92" s="1">
        <f>SUM(D92,L92)</f>
        <v>35</v>
      </c>
      <c r="D92" s="1">
        <f>SUM(F92:K92)</f>
        <v>35</v>
      </c>
      <c r="E92" s="1">
        <f>SUM(F92:I92)</f>
        <v>8</v>
      </c>
      <c r="F92" s="1">
        <f aca="true" t="shared" si="26" ref="F92:L93">SUM(F96)</f>
        <v>5</v>
      </c>
      <c r="G92" s="1">
        <f t="shared" si="26"/>
        <v>3</v>
      </c>
      <c r="H92" s="1">
        <f t="shared" si="26"/>
        <v>0</v>
      </c>
      <c r="I92" s="1">
        <f t="shared" si="26"/>
        <v>0</v>
      </c>
      <c r="J92" s="1">
        <f t="shared" si="26"/>
        <v>25</v>
      </c>
      <c r="K92" s="1">
        <f t="shared" si="26"/>
        <v>2</v>
      </c>
      <c r="L92" s="1">
        <f t="shared" si="26"/>
        <v>0</v>
      </c>
    </row>
    <row r="93" spans="2:12" ht="12.75" customHeight="1">
      <c r="B93" s="1" t="s">
        <v>12</v>
      </c>
      <c r="C93" s="1">
        <f>SUM(D93,L93)</f>
        <v>1</v>
      </c>
      <c r="D93" s="1">
        <f>SUM(F93:K93)</f>
        <v>1</v>
      </c>
      <c r="E93" s="1">
        <f>SUM(F93:I93)</f>
        <v>0</v>
      </c>
      <c r="F93" s="1">
        <f t="shared" si="26"/>
        <v>0</v>
      </c>
      <c r="G93" s="1">
        <f t="shared" si="26"/>
        <v>0</v>
      </c>
      <c r="H93" s="1">
        <f t="shared" si="26"/>
        <v>0</v>
      </c>
      <c r="I93" s="1">
        <f t="shared" si="26"/>
        <v>0</v>
      </c>
      <c r="J93" s="1">
        <f t="shared" si="26"/>
        <v>1</v>
      </c>
      <c r="K93" s="1">
        <f t="shared" si="26"/>
        <v>0</v>
      </c>
      <c r="L93" s="1">
        <f t="shared" si="26"/>
        <v>0</v>
      </c>
    </row>
    <row r="95" spans="1:12" ht="12.75" customHeight="1">
      <c r="A95" s="1" t="s">
        <v>13</v>
      </c>
      <c r="B95" s="1" t="s">
        <v>0</v>
      </c>
      <c r="C95" s="1">
        <f aca="true" t="shared" si="27" ref="C95:L95">SUM(C96,C97)</f>
        <v>36</v>
      </c>
      <c r="D95" s="1">
        <f t="shared" si="27"/>
        <v>36</v>
      </c>
      <c r="E95" s="1">
        <f t="shared" si="27"/>
        <v>8</v>
      </c>
      <c r="F95" s="1">
        <f t="shared" si="27"/>
        <v>5</v>
      </c>
      <c r="G95" s="1">
        <f t="shared" si="27"/>
        <v>3</v>
      </c>
      <c r="H95" s="1">
        <f t="shared" si="27"/>
        <v>0</v>
      </c>
      <c r="I95" s="1">
        <f t="shared" si="27"/>
        <v>0</v>
      </c>
      <c r="J95" s="1">
        <f t="shared" si="27"/>
        <v>26</v>
      </c>
      <c r="K95" s="1">
        <f t="shared" si="27"/>
        <v>2</v>
      </c>
      <c r="L95" s="1">
        <f t="shared" si="27"/>
        <v>0</v>
      </c>
    </row>
    <row r="96" spans="2:12" ht="12.75" customHeight="1">
      <c r="B96" s="1" t="s">
        <v>11</v>
      </c>
      <c r="C96" s="1">
        <f>SUM(D96,L96)</f>
        <v>35</v>
      </c>
      <c r="D96" s="1">
        <f>SUM(F96:K96)</f>
        <v>35</v>
      </c>
      <c r="E96" s="1">
        <f>SUM(F96:I96)</f>
        <v>8</v>
      </c>
      <c r="F96" s="13">
        <v>5</v>
      </c>
      <c r="G96" s="13">
        <v>3</v>
      </c>
      <c r="H96" s="13">
        <v>0</v>
      </c>
      <c r="I96" s="13">
        <v>0</v>
      </c>
      <c r="J96" s="13">
        <v>25</v>
      </c>
      <c r="K96" s="13">
        <v>2</v>
      </c>
      <c r="L96" s="13">
        <v>0</v>
      </c>
    </row>
    <row r="97" spans="2:12" s="15" customFormat="1" ht="12.75" customHeight="1">
      <c r="B97" s="15" t="s">
        <v>12</v>
      </c>
      <c r="C97" s="15">
        <f>SUM(D97,L97)</f>
        <v>1</v>
      </c>
      <c r="D97" s="15">
        <f>SUM(F97:K97)</f>
        <v>1</v>
      </c>
      <c r="E97" s="15">
        <f>SUM(F97:I97)</f>
        <v>0</v>
      </c>
      <c r="F97" s="13">
        <v>0</v>
      </c>
      <c r="G97" s="13">
        <v>0</v>
      </c>
      <c r="H97" s="13">
        <v>0</v>
      </c>
      <c r="I97" s="13">
        <v>0</v>
      </c>
      <c r="J97" s="13">
        <v>1</v>
      </c>
      <c r="K97" s="13">
        <v>0</v>
      </c>
      <c r="L97" s="13">
        <v>0</v>
      </c>
    </row>
    <row r="98" s="15" customFormat="1" ht="12.75" customHeight="1"/>
    <row r="99" s="15" customFormat="1" ht="12.75" customHeight="1"/>
    <row r="100" s="15" customFormat="1" ht="12.75" customHeight="1"/>
    <row r="101" s="15" customFormat="1" ht="12.75" customHeight="1"/>
    <row r="102" s="15" customFormat="1" ht="12.75" customHeight="1"/>
    <row r="103" s="15" customFormat="1" ht="12.75" customHeight="1"/>
    <row r="104" s="15" customFormat="1" ht="12.75" customHeight="1"/>
    <row r="105" s="15" customFormat="1" ht="12.75" customHeight="1"/>
    <row r="106" spans="1:12" ht="12.75" customHeight="1">
      <c r="A106" s="1" t="s">
        <v>22</v>
      </c>
      <c r="B106" s="1" t="s">
        <v>0</v>
      </c>
      <c r="C106" s="1">
        <f aca="true" t="shared" si="28" ref="C106:L106">SUM(C107,C108)</f>
        <v>99</v>
      </c>
      <c r="D106" s="1">
        <f t="shared" si="28"/>
        <v>97</v>
      </c>
      <c r="E106" s="1">
        <f t="shared" si="28"/>
        <v>25</v>
      </c>
      <c r="F106" s="1">
        <f t="shared" si="28"/>
        <v>8</v>
      </c>
      <c r="G106" s="1">
        <f t="shared" si="28"/>
        <v>13</v>
      </c>
      <c r="H106" s="1">
        <f t="shared" si="28"/>
        <v>0</v>
      </c>
      <c r="I106" s="1">
        <f t="shared" si="28"/>
        <v>4</v>
      </c>
      <c r="J106" s="1">
        <f t="shared" si="28"/>
        <v>72</v>
      </c>
      <c r="K106" s="1">
        <f t="shared" si="28"/>
        <v>0</v>
      </c>
      <c r="L106" s="1">
        <f t="shared" si="28"/>
        <v>2</v>
      </c>
    </row>
    <row r="107" spans="2:12" ht="12.75" customHeight="1">
      <c r="B107" s="1" t="s">
        <v>11</v>
      </c>
      <c r="C107" s="1">
        <f>SUM(D107,L107)</f>
        <v>46</v>
      </c>
      <c r="D107" s="1">
        <f>SUM(F107:K107)</f>
        <v>46</v>
      </c>
      <c r="E107" s="1">
        <f>SUM(F107:I107)</f>
        <v>14</v>
      </c>
      <c r="F107" s="1">
        <f aca="true" t="shared" si="29" ref="F107:L108">SUM(F111)</f>
        <v>6</v>
      </c>
      <c r="G107" s="1">
        <f t="shared" si="29"/>
        <v>6</v>
      </c>
      <c r="H107" s="1">
        <f t="shared" si="29"/>
        <v>0</v>
      </c>
      <c r="I107" s="1">
        <f t="shared" si="29"/>
        <v>2</v>
      </c>
      <c r="J107" s="1">
        <f t="shared" si="29"/>
        <v>32</v>
      </c>
      <c r="K107" s="1">
        <f t="shared" si="29"/>
        <v>0</v>
      </c>
      <c r="L107" s="1">
        <f t="shared" si="29"/>
        <v>0</v>
      </c>
    </row>
    <row r="108" spans="2:12" ht="12.75" customHeight="1">
      <c r="B108" s="1" t="s">
        <v>12</v>
      </c>
      <c r="C108" s="1">
        <f>SUM(D108,L108)</f>
        <v>53</v>
      </c>
      <c r="D108" s="1">
        <f>SUM(F108:K108)</f>
        <v>51</v>
      </c>
      <c r="E108" s="1">
        <f>SUM(F108:I108)</f>
        <v>11</v>
      </c>
      <c r="F108" s="1">
        <f t="shared" si="29"/>
        <v>2</v>
      </c>
      <c r="G108" s="1">
        <f t="shared" si="29"/>
        <v>7</v>
      </c>
      <c r="H108" s="1">
        <f t="shared" si="29"/>
        <v>0</v>
      </c>
      <c r="I108" s="1">
        <f t="shared" si="29"/>
        <v>2</v>
      </c>
      <c r="J108" s="1">
        <f t="shared" si="29"/>
        <v>40</v>
      </c>
      <c r="K108" s="1">
        <f t="shared" si="29"/>
        <v>0</v>
      </c>
      <c r="L108" s="1">
        <f t="shared" si="29"/>
        <v>2</v>
      </c>
    </row>
    <row r="110" spans="1:12" ht="12.75" customHeight="1">
      <c r="A110" s="1" t="s">
        <v>23</v>
      </c>
      <c r="B110" s="1" t="s">
        <v>0</v>
      </c>
      <c r="C110" s="1">
        <f aca="true" t="shared" si="30" ref="C110:L110">SUM(C111,C112)</f>
        <v>99</v>
      </c>
      <c r="D110" s="1">
        <f t="shared" si="30"/>
        <v>97</v>
      </c>
      <c r="E110" s="1">
        <f t="shared" si="30"/>
        <v>25</v>
      </c>
      <c r="F110" s="1">
        <f t="shared" si="30"/>
        <v>8</v>
      </c>
      <c r="G110" s="1">
        <f t="shared" si="30"/>
        <v>13</v>
      </c>
      <c r="H110" s="1">
        <f t="shared" si="30"/>
        <v>0</v>
      </c>
      <c r="I110" s="1">
        <f t="shared" si="30"/>
        <v>4</v>
      </c>
      <c r="J110" s="1">
        <f t="shared" si="30"/>
        <v>72</v>
      </c>
      <c r="K110" s="1">
        <f t="shared" si="30"/>
        <v>0</v>
      </c>
      <c r="L110" s="1">
        <f t="shared" si="30"/>
        <v>2</v>
      </c>
    </row>
    <row r="111" spans="2:12" ht="12.75" customHeight="1">
      <c r="B111" s="1" t="s">
        <v>11</v>
      </c>
      <c r="C111" s="1">
        <f>SUM(D111,L111)</f>
        <v>46</v>
      </c>
      <c r="D111" s="1">
        <f>SUM(F111:K111)</f>
        <v>46</v>
      </c>
      <c r="E111" s="1">
        <f>SUM(F111:I111)</f>
        <v>14</v>
      </c>
      <c r="F111" s="13">
        <v>6</v>
      </c>
      <c r="G111" s="13">
        <v>6</v>
      </c>
      <c r="H111" s="13">
        <v>0</v>
      </c>
      <c r="I111" s="13">
        <v>2</v>
      </c>
      <c r="J111" s="13">
        <v>32</v>
      </c>
      <c r="K111" s="13">
        <v>0</v>
      </c>
      <c r="L111" s="13">
        <v>0</v>
      </c>
    </row>
    <row r="112" spans="2:12" ht="12.75" customHeight="1">
      <c r="B112" s="1" t="s">
        <v>12</v>
      </c>
      <c r="C112" s="1">
        <f>SUM(D112,L112)</f>
        <v>53</v>
      </c>
      <c r="D112" s="1">
        <f>SUM(F112:K112)</f>
        <v>51</v>
      </c>
      <c r="E112" s="1">
        <f>SUM(F112:I112)</f>
        <v>11</v>
      </c>
      <c r="F112" s="13">
        <v>2</v>
      </c>
      <c r="G112" s="13">
        <v>7</v>
      </c>
      <c r="H112" s="13">
        <v>0</v>
      </c>
      <c r="I112" s="13">
        <v>2</v>
      </c>
      <c r="J112" s="13">
        <v>40</v>
      </c>
      <c r="K112" s="13">
        <v>0</v>
      </c>
      <c r="L112" s="13">
        <v>2</v>
      </c>
    </row>
    <row r="114" spans="1:12" ht="12.75" customHeight="1">
      <c r="A114" s="1" t="s">
        <v>24</v>
      </c>
      <c r="B114" s="1" t="s">
        <v>0</v>
      </c>
      <c r="C114" s="1">
        <f aca="true" t="shared" si="31" ref="C114:L114">SUM(C115,C116)</f>
        <v>121</v>
      </c>
      <c r="D114" s="1">
        <f t="shared" si="31"/>
        <v>121</v>
      </c>
      <c r="E114" s="1">
        <f t="shared" si="31"/>
        <v>14</v>
      </c>
      <c r="F114" s="1">
        <f t="shared" si="31"/>
        <v>7</v>
      </c>
      <c r="G114" s="1">
        <f t="shared" si="31"/>
        <v>3</v>
      </c>
      <c r="H114" s="1">
        <f t="shared" si="31"/>
        <v>1</v>
      </c>
      <c r="I114" s="1">
        <f t="shared" si="31"/>
        <v>3</v>
      </c>
      <c r="J114" s="1">
        <f t="shared" si="31"/>
        <v>104</v>
      </c>
      <c r="K114" s="1">
        <f t="shared" si="31"/>
        <v>3</v>
      </c>
      <c r="L114" s="1">
        <f t="shared" si="31"/>
        <v>0</v>
      </c>
    </row>
    <row r="115" spans="2:12" ht="12.75" customHeight="1">
      <c r="B115" s="1" t="s">
        <v>11</v>
      </c>
      <c r="C115" s="1">
        <f>SUM(D115,L115)</f>
        <v>92</v>
      </c>
      <c r="D115" s="1">
        <f>SUM(F115:K115)</f>
        <v>92</v>
      </c>
      <c r="E115" s="1">
        <f>SUM(F115:I115)</f>
        <v>12</v>
      </c>
      <c r="F115" s="1">
        <f aca="true" t="shared" si="32" ref="F115:L116">SUM(F119)</f>
        <v>6</v>
      </c>
      <c r="G115" s="1">
        <f t="shared" si="32"/>
        <v>3</v>
      </c>
      <c r="H115" s="1">
        <f t="shared" si="32"/>
        <v>1</v>
      </c>
      <c r="I115" s="1">
        <f t="shared" si="32"/>
        <v>2</v>
      </c>
      <c r="J115" s="1">
        <f t="shared" si="32"/>
        <v>77</v>
      </c>
      <c r="K115" s="1">
        <f t="shared" si="32"/>
        <v>3</v>
      </c>
      <c r="L115" s="1">
        <f t="shared" si="32"/>
        <v>0</v>
      </c>
    </row>
    <row r="116" spans="2:12" ht="12.75" customHeight="1">
      <c r="B116" s="1" t="s">
        <v>12</v>
      </c>
      <c r="C116" s="1">
        <f>SUM(D116,L116)</f>
        <v>29</v>
      </c>
      <c r="D116" s="1">
        <f>SUM(F116:K116)</f>
        <v>29</v>
      </c>
      <c r="E116" s="1">
        <f>SUM(F116:I116)</f>
        <v>2</v>
      </c>
      <c r="F116" s="1">
        <f t="shared" si="32"/>
        <v>1</v>
      </c>
      <c r="G116" s="1">
        <f t="shared" si="32"/>
        <v>0</v>
      </c>
      <c r="H116" s="1">
        <f t="shared" si="32"/>
        <v>0</v>
      </c>
      <c r="I116" s="1">
        <f t="shared" si="32"/>
        <v>1</v>
      </c>
      <c r="J116" s="1">
        <f t="shared" si="32"/>
        <v>27</v>
      </c>
      <c r="K116" s="1">
        <f t="shared" si="32"/>
        <v>0</v>
      </c>
      <c r="L116" s="1">
        <f t="shared" si="32"/>
        <v>0</v>
      </c>
    </row>
    <row r="118" spans="1:12" ht="12.75" customHeight="1">
      <c r="A118" s="1" t="s">
        <v>13</v>
      </c>
      <c r="B118" s="1" t="s">
        <v>0</v>
      </c>
      <c r="C118" s="1">
        <f aca="true" t="shared" si="33" ref="C118:L118">SUM(C119,C120)</f>
        <v>121</v>
      </c>
      <c r="D118" s="1">
        <f t="shared" si="33"/>
        <v>121</v>
      </c>
      <c r="E118" s="1">
        <f t="shared" si="33"/>
        <v>14</v>
      </c>
      <c r="F118" s="1">
        <f t="shared" si="33"/>
        <v>7</v>
      </c>
      <c r="G118" s="1">
        <f t="shared" si="33"/>
        <v>3</v>
      </c>
      <c r="H118" s="1">
        <f t="shared" si="33"/>
        <v>1</v>
      </c>
      <c r="I118" s="1">
        <f t="shared" si="33"/>
        <v>3</v>
      </c>
      <c r="J118" s="1">
        <f t="shared" si="33"/>
        <v>104</v>
      </c>
      <c r="K118" s="1">
        <f t="shared" si="33"/>
        <v>3</v>
      </c>
      <c r="L118" s="1">
        <f t="shared" si="33"/>
        <v>0</v>
      </c>
    </row>
    <row r="119" spans="2:12" ht="12.75" customHeight="1">
      <c r="B119" s="1" t="s">
        <v>11</v>
      </c>
      <c r="C119" s="1">
        <f>SUM(D119,L119)</f>
        <v>92</v>
      </c>
      <c r="D119" s="1">
        <f>SUM(F119:K119)</f>
        <v>92</v>
      </c>
      <c r="E119" s="1">
        <f>SUM(F119:I119)</f>
        <v>12</v>
      </c>
      <c r="F119" s="13">
        <v>6</v>
      </c>
      <c r="G119" s="13">
        <v>3</v>
      </c>
      <c r="H119" s="13">
        <v>1</v>
      </c>
      <c r="I119" s="13">
        <v>2</v>
      </c>
      <c r="J119" s="13">
        <v>77</v>
      </c>
      <c r="K119" s="13">
        <v>3</v>
      </c>
      <c r="L119" s="13">
        <v>0</v>
      </c>
    </row>
    <row r="120" spans="2:12" ht="12.75" customHeight="1">
      <c r="B120" s="1" t="s">
        <v>12</v>
      </c>
      <c r="C120" s="1">
        <f>SUM(D120,L120)</f>
        <v>29</v>
      </c>
      <c r="D120" s="1">
        <f>SUM(F120:K120)</f>
        <v>29</v>
      </c>
      <c r="E120" s="1">
        <f>SUM(F120:I120)</f>
        <v>2</v>
      </c>
      <c r="F120" s="13">
        <v>1</v>
      </c>
      <c r="G120" s="13">
        <v>0</v>
      </c>
      <c r="H120" s="13">
        <v>0</v>
      </c>
      <c r="I120" s="13">
        <v>1</v>
      </c>
      <c r="J120" s="13">
        <v>27</v>
      </c>
      <c r="K120" s="13">
        <v>0</v>
      </c>
      <c r="L120" s="13">
        <v>0</v>
      </c>
    </row>
    <row r="122" spans="1:12" ht="12.75" customHeight="1">
      <c r="A122" s="1" t="s">
        <v>25</v>
      </c>
      <c r="B122" s="1" t="s">
        <v>0</v>
      </c>
      <c r="C122" s="1">
        <f aca="true" t="shared" si="34" ref="C122:L122">SUM(C123,C124)</f>
        <v>1141</v>
      </c>
      <c r="D122" s="1">
        <f t="shared" si="34"/>
        <v>985</v>
      </c>
      <c r="E122" s="1">
        <f t="shared" si="34"/>
        <v>301</v>
      </c>
      <c r="F122" s="1">
        <f t="shared" si="34"/>
        <v>66</v>
      </c>
      <c r="G122" s="1">
        <f t="shared" si="34"/>
        <v>177</v>
      </c>
      <c r="H122" s="1">
        <f t="shared" si="34"/>
        <v>10</v>
      </c>
      <c r="I122" s="1">
        <f t="shared" si="34"/>
        <v>48</v>
      </c>
      <c r="J122" s="1">
        <f t="shared" si="34"/>
        <v>648</v>
      </c>
      <c r="K122" s="1">
        <f t="shared" si="34"/>
        <v>36</v>
      </c>
      <c r="L122" s="1">
        <f t="shared" si="34"/>
        <v>156</v>
      </c>
    </row>
    <row r="123" spans="2:12" ht="12.75" customHeight="1">
      <c r="B123" s="1" t="s">
        <v>11</v>
      </c>
      <c r="C123" s="1">
        <f aca="true" t="shared" si="35" ref="C123:L123">SUM(C127,C131,C135)</f>
        <v>314</v>
      </c>
      <c r="D123" s="1">
        <f t="shared" si="35"/>
        <v>281</v>
      </c>
      <c r="E123" s="1">
        <f t="shared" si="35"/>
        <v>98</v>
      </c>
      <c r="F123" s="1">
        <f t="shared" si="35"/>
        <v>33</v>
      </c>
      <c r="G123" s="1">
        <f t="shared" si="35"/>
        <v>54</v>
      </c>
      <c r="H123" s="1">
        <f t="shared" si="35"/>
        <v>1</v>
      </c>
      <c r="I123" s="1">
        <f t="shared" si="35"/>
        <v>10</v>
      </c>
      <c r="J123" s="1">
        <f t="shared" si="35"/>
        <v>175</v>
      </c>
      <c r="K123" s="1">
        <f t="shared" si="35"/>
        <v>8</v>
      </c>
      <c r="L123" s="1">
        <f t="shared" si="35"/>
        <v>33</v>
      </c>
    </row>
    <row r="124" spans="2:12" ht="12.75" customHeight="1">
      <c r="B124" s="1" t="s">
        <v>12</v>
      </c>
      <c r="C124" s="1">
        <f aca="true" t="shared" si="36" ref="C124:L124">SUM(C128,C132,C136)</f>
        <v>827</v>
      </c>
      <c r="D124" s="1">
        <f t="shared" si="36"/>
        <v>704</v>
      </c>
      <c r="E124" s="1">
        <f t="shared" si="36"/>
        <v>203</v>
      </c>
      <c r="F124" s="1">
        <f t="shared" si="36"/>
        <v>33</v>
      </c>
      <c r="G124" s="1">
        <f t="shared" si="36"/>
        <v>123</v>
      </c>
      <c r="H124" s="1">
        <f t="shared" si="36"/>
        <v>9</v>
      </c>
      <c r="I124" s="1">
        <f t="shared" si="36"/>
        <v>38</v>
      </c>
      <c r="J124" s="1">
        <f t="shared" si="36"/>
        <v>473</v>
      </c>
      <c r="K124" s="1">
        <f t="shared" si="36"/>
        <v>28</v>
      </c>
      <c r="L124" s="1">
        <f t="shared" si="36"/>
        <v>123</v>
      </c>
    </row>
    <row r="126" spans="1:12" ht="12.75" customHeight="1">
      <c r="A126" s="1" t="s">
        <v>13</v>
      </c>
      <c r="B126" s="1" t="s">
        <v>0</v>
      </c>
      <c r="C126" s="1">
        <f aca="true" t="shared" si="37" ref="C126:L126">SUM(C127,C128)</f>
        <v>1034</v>
      </c>
      <c r="D126" s="1">
        <f t="shared" si="37"/>
        <v>904</v>
      </c>
      <c r="E126" s="1">
        <f t="shared" si="37"/>
        <v>280</v>
      </c>
      <c r="F126" s="1">
        <f t="shared" si="37"/>
        <v>64</v>
      </c>
      <c r="G126" s="1">
        <f t="shared" si="37"/>
        <v>165</v>
      </c>
      <c r="H126" s="1">
        <f t="shared" si="37"/>
        <v>7</v>
      </c>
      <c r="I126" s="1">
        <f t="shared" si="37"/>
        <v>44</v>
      </c>
      <c r="J126" s="1">
        <f t="shared" si="37"/>
        <v>595</v>
      </c>
      <c r="K126" s="1">
        <f t="shared" si="37"/>
        <v>29</v>
      </c>
      <c r="L126" s="1">
        <f t="shared" si="37"/>
        <v>130</v>
      </c>
    </row>
    <row r="127" spans="2:12" ht="12.75" customHeight="1">
      <c r="B127" s="1" t="s">
        <v>11</v>
      </c>
      <c r="C127" s="1">
        <f>SUM(D127,L127)</f>
        <v>292</v>
      </c>
      <c r="D127" s="1">
        <f>SUM(F127:K127)</f>
        <v>263</v>
      </c>
      <c r="E127" s="1">
        <f>SUM(F127:I127)</f>
        <v>93</v>
      </c>
      <c r="F127" s="13">
        <v>33</v>
      </c>
      <c r="G127" s="13">
        <v>49</v>
      </c>
      <c r="H127" s="13">
        <v>1</v>
      </c>
      <c r="I127" s="13">
        <v>10</v>
      </c>
      <c r="J127" s="13">
        <v>162</v>
      </c>
      <c r="K127" s="13">
        <v>8</v>
      </c>
      <c r="L127" s="13">
        <v>29</v>
      </c>
    </row>
    <row r="128" spans="2:12" ht="12.75" customHeight="1">
      <c r="B128" s="1" t="s">
        <v>12</v>
      </c>
      <c r="C128" s="1">
        <f>SUM(D128,L128)</f>
        <v>742</v>
      </c>
      <c r="D128" s="1">
        <f>SUM(F128:K128)</f>
        <v>641</v>
      </c>
      <c r="E128" s="1">
        <f>SUM(F128:I128)</f>
        <v>187</v>
      </c>
      <c r="F128" s="13">
        <v>31</v>
      </c>
      <c r="G128" s="13">
        <v>116</v>
      </c>
      <c r="H128" s="13">
        <v>6</v>
      </c>
      <c r="I128" s="13">
        <v>34</v>
      </c>
      <c r="J128" s="13">
        <v>433</v>
      </c>
      <c r="K128" s="13">
        <v>21</v>
      </c>
      <c r="L128" s="13">
        <v>101</v>
      </c>
    </row>
    <row r="130" spans="1:12" ht="12.75" customHeight="1">
      <c r="A130" s="1" t="s">
        <v>14</v>
      </c>
      <c r="B130" s="1" t="s">
        <v>0</v>
      </c>
      <c r="C130" s="1">
        <f aca="true" t="shared" si="38" ref="C130:L130">SUM(C131,C132)</f>
        <v>102</v>
      </c>
      <c r="D130" s="1">
        <f t="shared" si="38"/>
        <v>78</v>
      </c>
      <c r="E130" s="1">
        <f t="shared" si="38"/>
        <v>20</v>
      </c>
      <c r="F130" s="1">
        <f t="shared" si="38"/>
        <v>2</v>
      </c>
      <c r="G130" s="1">
        <f t="shared" si="38"/>
        <v>11</v>
      </c>
      <c r="H130" s="1">
        <f t="shared" si="38"/>
        <v>3</v>
      </c>
      <c r="I130" s="1">
        <f t="shared" si="38"/>
        <v>4</v>
      </c>
      <c r="J130" s="1">
        <f t="shared" si="38"/>
        <v>52</v>
      </c>
      <c r="K130" s="1">
        <f t="shared" si="38"/>
        <v>6</v>
      </c>
      <c r="L130" s="1">
        <f t="shared" si="38"/>
        <v>24</v>
      </c>
    </row>
    <row r="131" spans="2:12" ht="12.75" customHeight="1">
      <c r="B131" s="1" t="s">
        <v>11</v>
      </c>
      <c r="C131" s="1">
        <f>SUM(D131,L131)</f>
        <v>21</v>
      </c>
      <c r="D131" s="1">
        <f>SUM(F131:K131)</f>
        <v>17</v>
      </c>
      <c r="E131" s="1">
        <f>SUM(F131:I131)</f>
        <v>4</v>
      </c>
      <c r="F131" s="13">
        <v>0</v>
      </c>
      <c r="G131" s="13">
        <v>4</v>
      </c>
      <c r="H131" s="13">
        <v>0</v>
      </c>
      <c r="I131" s="13">
        <v>0</v>
      </c>
      <c r="J131" s="13">
        <v>13</v>
      </c>
      <c r="K131" s="13">
        <v>0</v>
      </c>
      <c r="L131" s="13">
        <v>4</v>
      </c>
    </row>
    <row r="132" spans="2:12" ht="12.75" customHeight="1">
      <c r="B132" s="1" t="s">
        <v>12</v>
      </c>
      <c r="C132" s="1">
        <f>SUM(D132,L132)</f>
        <v>81</v>
      </c>
      <c r="D132" s="1">
        <f>SUM(F132:K132)</f>
        <v>61</v>
      </c>
      <c r="E132" s="1">
        <f>SUM(F132:I132)</f>
        <v>16</v>
      </c>
      <c r="F132" s="13">
        <v>2</v>
      </c>
      <c r="G132" s="13">
        <v>7</v>
      </c>
      <c r="H132" s="13">
        <v>3</v>
      </c>
      <c r="I132" s="13">
        <v>4</v>
      </c>
      <c r="J132" s="13">
        <v>39</v>
      </c>
      <c r="K132" s="13">
        <v>6</v>
      </c>
      <c r="L132" s="13">
        <v>20</v>
      </c>
    </row>
    <row r="134" spans="1:12" ht="12.75" customHeight="1">
      <c r="A134" s="1" t="s">
        <v>16</v>
      </c>
      <c r="B134" s="1" t="s">
        <v>0</v>
      </c>
      <c r="C134" s="1">
        <f aca="true" t="shared" si="39" ref="C134:L134">SUM(C135,C136)</f>
        <v>5</v>
      </c>
      <c r="D134" s="1">
        <f t="shared" si="39"/>
        <v>3</v>
      </c>
      <c r="E134" s="1">
        <f t="shared" si="39"/>
        <v>1</v>
      </c>
      <c r="F134" s="1">
        <f t="shared" si="39"/>
        <v>0</v>
      </c>
      <c r="G134" s="1">
        <f t="shared" si="39"/>
        <v>1</v>
      </c>
      <c r="H134" s="1">
        <f t="shared" si="39"/>
        <v>0</v>
      </c>
      <c r="I134" s="1">
        <f t="shared" si="39"/>
        <v>0</v>
      </c>
      <c r="J134" s="1">
        <f t="shared" si="39"/>
        <v>1</v>
      </c>
      <c r="K134" s="1">
        <f t="shared" si="39"/>
        <v>1</v>
      </c>
      <c r="L134" s="1">
        <f t="shared" si="39"/>
        <v>2</v>
      </c>
    </row>
    <row r="135" spans="2:12" ht="12.75" customHeight="1">
      <c r="B135" s="1" t="s">
        <v>11</v>
      </c>
      <c r="C135" s="1">
        <f>SUM(D135,L135)</f>
        <v>1</v>
      </c>
      <c r="D135" s="1">
        <f>SUM(F135:K135)</f>
        <v>1</v>
      </c>
      <c r="E135" s="1">
        <f>SUM(F135:I135)</f>
        <v>1</v>
      </c>
      <c r="F135" s="13">
        <v>0</v>
      </c>
      <c r="G135" s="13">
        <v>1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</row>
    <row r="136" spans="2:12" ht="12.75" customHeight="1">
      <c r="B136" s="1" t="s">
        <v>12</v>
      </c>
      <c r="C136" s="1">
        <f>SUM(D136,L136)</f>
        <v>4</v>
      </c>
      <c r="D136" s="1">
        <f>SUM(F136:K136)</f>
        <v>2</v>
      </c>
      <c r="E136" s="1">
        <f>SUM(F136:I136)</f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1</v>
      </c>
      <c r="K136" s="13">
        <v>1</v>
      </c>
      <c r="L136" s="13">
        <v>2</v>
      </c>
    </row>
    <row r="138" spans="1:12" ht="12.75" customHeight="1">
      <c r="A138" s="1" t="s">
        <v>38</v>
      </c>
      <c r="B138" s="1" t="s">
        <v>0</v>
      </c>
      <c r="C138" s="1">
        <f aca="true" t="shared" si="40" ref="C138:L138">SUM(C139,C140)</f>
        <v>1</v>
      </c>
      <c r="D138" s="1">
        <f t="shared" si="40"/>
        <v>1</v>
      </c>
      <c r="E138" s="1">
        <f t="shared" si="40"/>
        <v>0</v>
      </c>
      <c r="F138" s="1">
        <f t="shared" si="40"/>
        <v>0</v>
      </c>
      <c r="G138" s="1">
        <f t="shared" si="40"/>
        <v>0</v>
      </c>
      <c r="H138" s="1">
        <f t="shared" si="40"/>
        <v>0</v>
      </c>
      <c r="I138" s="1">
        <f t="shared" si="40"/>
        <v>0</v>
      </c>
      <c r="J138" s="1">
        <f t="shared" si="40"/>
        <v>1</v>
      </c>
      <c r="K138" s="1">
        <f t="shared" si="40"/>
        <v>0</v>
      </c>
      <c r="L138" s="1">
        <f t="shared" si="40"/>
        <v>0</v>
      </c>
    </row>
    <row r="139" spans="2:12" ht="12.75" customHeight="1">
      <c r="B139" s="1" t="s">
        <v>11</v>
      </c>
      <c r="C139" s="1">
        <f>SUM(D139,L139)</f>
        <v>1</v>
      </c>
      <c r="D139" s="1">
        <f>SUM(F139:K139)</f>
        <v>1</v>
      </c>
      <c r="E139" s="1">
        <f>SUM(F139:I139)</f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1</v>
      </c>
      <c r="K139" s="13">
        <v>0</v>
      </c>
      <c r="L139" s="13">
        <v>0</v>
      </c>
    </row>
    <row r="140" spans="2:12" ht="12.75" customHeight="1">
      <c r="B140" s="1" t="s">
        <v>12</v>
      </c>
      <c r="C140" s="1">
        <f>SUM(D140,L140)</f>
        <v>0</v>
      </c>
      <c r="D140" s="1">
        <f>SUM(F140:K140)</f>
        <v>0</v>
      </c>
      <c r="E140" s="1">
        <f>SUM(F140:I140)</f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</row>
    <row r="141" s="15" customFormat="1" ht="12.75" customHeight="1"/>
    <row r="142" spans="1:12" ht="12.75" customHeight="1">
      <c r="A142" s="1" t="s">
        <v>26</v>
      </c>
      <c r="B142" s="1" t="s">
        <v>0</v>
      </c>
      <c r="C142" s="1">
        <f aca="true" t="shared" si="41" ref="C142:L142">SUM(C143,C144)</f>
        <v>189</v>
      </c>
      <c r="D142" s="1">
        <f t="shared" si="41"/>
        <v>182</v>
      </c>
      <c r="E142" s="1">
        <f t="shared" si="41"/>
        <v>42</v>
      </c>
      <c r="F142" s="1">
        <f t="shared" si="41"/>
        <v>21</v>
      </c>
      <c r="G142" s="1">
        <f t="shared" si="41"/>
        <v>10</v>
      </c>
      <c r="H142" s="1">
        <f t="shared" si="41"/>
        <v>2</v>
      </c>
      <c r="I142" s="1">
        <f t="shared" si="41"/>
        <v>9</v>
      </c>
      <c r="J142" s="1">
        <f t="shared" si="41"/>
        <v>136</v>
      </c>
      <c r="K142" s="1">
        <f t="shared" si="41"/>
        <v>4</v>
      </c>
      <c r="L142" s="1">
        <f t="shared" si="41"/>
        <v>7</v>
      </c>
    </row>
    <row r="143" spans="2:12" ht="12.75" customHeight="1">
      <c r="B143" s="1" t="s">
        <v>11</v>
      </c>
      <c r="C143" s="1">
        <f>SUM(D143,L143)</f>
        <v>97</v>
      </c>
      <c r="D143" s="1">
        <f>SUM(F143:K143)</f>
        <v>91</v>
      </c>
      <c r="E143" s="1">
        <f>SUM(F143:I143)</f>
        <v>18</v>
      </c>
      <c r="F143" s="1">
        <f aca="true" t="shared" si="42" ref="F143:L144">SUM(F147)</f>
        <v>8</v>
      </c>
      <c r="G143" s="1">
        <f t="shared" si="42"/>
        <v>7</v>
      </c>
      <c r="H143" s="1">
        <f t="shared" si="42"/>
        <v>0</v>
      </c>
      <c r="I143" s="1">
        <f t="shared" si="42"/>
        <v>3</v>
      </c>
      <c r="J143" s="1">
        <f t="shared" si="42"/>
        <v>71</v>
      </c>
      <c r="K143" s="1">
        <f t="shared" si="42"/>
        <v>2</v>
      </c>
      <c r="L143" s="1">
        <f t="shared" si="42"/>
        <v>6</v>
      </c>
    </row>
    <row r="144" spans="2:12" ht="12.75" customHeight="1">
      <c r="B144" s="1" t="s">
        <v>12</v>
      </c>
      <c r="C144" s="1">
        <f>SUM(D144,L144)</f>
        <v>92</v>
      </c>
      <c r="D144" s="1">
        <f>SUM(F144:K144)</f>
        <v>91</v>
      </c>
      <c r="E144" s="1">
        <f>SUM(F144:I144)</f>
        <v>24</v>
      </c>
      <c r="F144" s="1">
        <f t="shared" si="42"/>
        <v>13</v>
      </c>
      <c r="G144" s="1">
        <f t="shared" si="42"/>
        <v>3</v>
      </c>
      <c r="H144" s="1">
        <f t="shared" si="42"/>
        <v>2</v>
      </c>
      <c r="I144" s="1">
        <f t="shared" si="42"/>
        <v>6</v>
      </c>
      <c r="J144" s="1">
        <f t="shared" si="42"/>
        <v>65</v>
      </c>
      <c r="K144" s="1">
        <f t="shared" si="42"/>
        <v>2</v>
      </c>
      <c r="L144" s="1">
        <f t="shared" si="42"/>
        <v>1</v>
      </c>
    </row>
    <row r="146" spans="1:12" ht="12.75" customHeight="1">
      <c r="A146" s="1" t="s">
        <v>13</v>
      </c>
      <c r="B146" s="1" t="s">
        <v>0</v>
      </c>
      <c r="C146" s="1">
        <f aca="true" t="shared" si="43" ref="C146:L146">SUM(C147,C148)</f>
        <v>189</v>
      </c>
      <c r="D146" s="1">
        <f t="shared" si="43"/>
        <v>182</v>
      </c>
      <c r="E146" s="1">
        <f t="shared" si="43"/>
        <v>42</v>
      </c>
      <c r="F146" s="1">
        <f t="shared" si="43"/>
        <v>21</v>
      </c>
      <c r="G146" s="1">
        <f t="shared" si="43"/>
        <v>10</v>
      </c>
      <c r="H146" s="1">
        <f t="shared" si="43"/>
        <v>2</v>
      </c>
      <c r="I146" s="1">
        <f t="shared" si="43"/>
        <v>9</v>
      </c>
      <c r="J146" s="1">
        <f t="shared" si="43"/>
        <v>136</v>
      </c>
      <c r="K146" s="1">
        <f t="shared" si="43"/>
        <v>4</v>
      </c>
      <c r="L146" s="1">
        <f t="shared" si="43"/>
        <v>7</v>
      </c>
    </row>
    <row r="147" spans="2:12" ht="12.75" customHeight="1">
      <c r="B147" s="1" t="s">
        <v>11</v>
      </c>
      <c r="C147" s="1">
        <f>SUM(D147,L147)</f>
        <v>97</v>
      </c>
      <c r="D147" s="1">
        <f>SUM(F147:K147)</f>
        <v>91</v>
      </c>
      <c r="E147" s="1">
        <f>SUM(F147:I147)</f>
        <v>18</v>
      </c>
      <c r="F147" s="13">
        <v>8</v>
      </c>
      <c r="G147" s="13">
        <v>7</v>
      </c>
      <c r="H147" s="13">
        <v>0</v>
      </c>
      <c r="I147" s="13">
        <v>3</v>
      </c>
      <c r="J147" s="13">
        <v>71</v>
      </c>
      <c r="K147" s="13">
        <v>2</v>
      </c>
      <c r="L147" s="13">
        <v>6</v>
      </c>
    </row>
    <row r="148" spans="2:12" ht="12.75" customHeight="1">
      <c r="B148" s="1" t="s">
        <v>12</v>
      </c>
      <c r="C148" s="1">
        <f>SUM(D148,L148)</f>
        <v>92</v>
      </c>
      <c r="D148" s="1">
        <f>SUM(F148:K148)</f>
        <v>91</v>
      </c>
      <c r="E148" s="1">
        <f>SUM(F148:I148)</f>
        <v>24</v>
      </c>
      <c r="F148" s="13">
        <v>13</v>
      </c>
      <c r="G148" s="13">
        <v>3</v>
      </c>
      <c r="H148" s="13">
        <v>2</v>
      </c>
      <c r="I148" s="13">
        <v>6</v>
      </c>
      <c r="J148" s="13">
        <v>65</v>
      </c>
      <c r="K148" s="13">
        <v>2</v>
      </c>
      <c r="L148" s="13">
        <v>1</v>
      </c>
    </row>
    <row r="149" spans="6:12" ht="12.75" customHeight="1">
      <c r="F149" s="13"/>
      <c r="G149" s="13"/>
      <c r="H149" s="13"/>
      <c r="I149" s="14"/>
      <c r="J149" s="13"/>
      <c r="K149" s="13"/>
      <c r="L149" s="13"/>
    </row>
    <row r="150" spans="1:12" ht="12.75" customHeight="1">
      <c r="A150" s="1" t="s">
        <v>27</v>
      </c>
      <c r="B150" s="1" t="s">
        <v>0</v>
      </c>
      <c r="C150" s="1">
        <f aca="true" t="shared" si="44" ref="C150:L150">SUM(C151,C152)</f>
        <v>459</v>
      </c>
      <c r="D150" s="1">
        <f t="shared" si="44"/>
        <v>416</v>
      </c>
      <c r="E150" s="1">
        <f t="shared" si="44"/>
        <v>115</v>
      </c>
      <c r="F150" s="1">
        <f t="shared" si="44"/>
        <v>23</v>
      </c>
      <c r="G150" s="1">
        <f t="shared" si="44"/>
        <v>50</v>
      </c>
      <c r="H150" s="1">
        <f t="shared" si="44"/>
        <v>13</v>
      </c>
      <c r="I150" s="1">
        <f t="shared" si="44"/>
        <v>29</v>
      </c>
      <c r="J150" s="1">
        <f t="shared" si="44"/>
        <v>272</v>
      </c>
      <c r="K150" s="1">
        <f t="shared" si="44"/>
        <v>29</v>
      </c>
      <c r="L150" s="1">
        <f t="shared" si="44"/>
        <v>43</v>
      </c>
    </row>
    <row r="151" spans="2:12" ht="12.75" customHeight="1">
      <c r="B151" s="1" t="s">
        <v>11</v>
      </c>
      <c r="C151" s="1">
        <f>SUM(D151,L151)</f>
        <v>205</v>
      </c>
      <c r="D151" s="1">
        <f>SUM(F151:K151)</f>
        <v>192</v>
      </c>
      <c r="E151" s="1">
        <f>SUM(F151:I151)</f>
        <v>61</v>
      </c>
      <c r="F151" s="1">
        <f aca="true" t="shared" si="45" ref="F151:L151">SUM(F155,F163)</f>
        <v>14</v>
      </c>
      <c r="G151" s="1">
        <f t="shared" si="45"/>
        <v>25</v>
      </c>
      <c r="H151" s="1">
        <f t="shared" si="45"/>
        <v>7</v>
      </c>
      <c r="I151" s="1">
        <f t="shared" si="45"/>
        <v>15</v>
      </c>
      <c r="J151" s="1">
        <f t="shared" si="45"/>
        <v>121</v>
      </c>
      <c r="K151" s="1">
        <f t="shared" si="45"/>
        <v>10</v>
      </c>
      <c r="L151" s="1">
        <f t="shared" si="45"/>
        <v>13</v>
      </c>
    </row>
    <row r="152" spans="2:12" ht="12.75" customHeight="1">
      <c r="B152" s="1" t="s">
        <v>12</v>
      </c>
      <c r="C152" s="1">
        <f>SUM(D152,L152)</f>
        <v>254</v>
      </c>
      <c r="D152" s="1">
        <f>SUM(F152:K152)</f>
        <v>224</v>
      </c>
      <c r="E152" s="1">
        <f>SUM(F152:I152)</f>
        <v>54</v>
      </c>
      <c r="F152" s="1">
        <f aca="true" t="shared" si="46" ref="F152:K152">SUM(F156,F164)</f>
        <v>9</v>
      </c>
      <c r="G152" s="1">
        <f t="shared" si="46"/>
        <v>25</v>
      </c>
      <c r="H152" s="1">
        <f t="shared" si="46"/>
        <v>6</v>
      </c>
      <c r="I152" s="1">
        <f t="shared" si="46"/>
        <v>14</v>
      </c>
      <c r="J152" s="1">
        <f t="shared" si="46"/>
        <v>151</v>
      </c>
      <c r="K152" s="1">
        <f t="shared" si="46"/>
        <v>19</v>
      </c>
      <c r="L152" s="1">
        <f>SUM(L164,L160,L156)</f>
        <v>30</v>
      </c>
    </row>
    <row r="154" spans="1:12" ht="12.75" customHeight="1">
      <c r="A154" s="1" t="s">
        <v>14</v>
      </c>
      <c r="B154" s="1" t="s">
        <v>0</v>
      </c>
      <c r="C154" s="1">
        <f aca="true" t="shared" si="47" ref="C154:L154">SUM(C155,C156)</f>
        <v>35</v>
      </c>
      <c r="D154" s="1">
        <f t="shared" si="47"/>
        <v>1</v>
      </c>
      <c r="E154" s="1">
        <f t="shared" si="47"/>
        <v>0</v>
      </c>
      <c r="F154" s="1">
        <f t="shared" si="47"/>
        <v>0</v>
      </c>
      <c r="G154" s="1">
        <f t="shared" si="47"/>
        <v>0</v>
      </c>
      <c r="H154" s="1">
        <f t="shared" si="47"/>
        <v>0</v>
      </c>
      <c r="I154" s="1">
        <f t="shared" si="47"/>
        <v>0</v>
      </c>
      <c r="J154" s="1">
        <f t="shared" si="47"/>
        <v>1</v>
      </c>
      <c r="K154" s="1">
        <f t="shared" si="47"/>
        <v>0</v>
      </c>
      <c r="L154" s="1">
        <f t="shared" si="47"/>
        <v>34</v>
      </c>
    </row>
    <row r="155" spans="2:12" ht="12.75" customHeight="1">
      <c r="B155" s="1" t="s">
        <v>11</v>
      </c>
      <c r="C155" s="1">
        <f>SUM(D155,L155)</f>
        <v>11</v>
      </c>
      <c r="D155" s="1">
        <f>SUM(F155:K155)</f>
        <v>0</v>
      </c>
      <c r="E155" s="1">
        <f>SUM(F155:I155)</f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11</v>
      </c>
    </row>
    <row r="156" spans="2:12" ht="12.75" customHeight="1">
      <c r="B156" s="1" t="s">
        <v>12</v>
      </c>
      <c r="C156" s="1">
        <f>SUM(D156,L156)</f>
        <v>24</v>
      </c>
      <c r="D156" s="1">
        <f>SUM(F156:K156)</f>
        <v>1</v>
      </c>
      <c r="E156" s="1">
        <f>SUM(F156:I156)</f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1</v>
      </c>
      <c r="K156" s="13">
        <v>0</v>
      </c>
      <c r="L156" s="13">
        <v>23</v>
      </c>
    </row>
    <row r="158" spans="1:12" ht="12.75" customHeight="1">
      <c r="A158" s="1" t="s">
        <v>47</v>
      </c>
      <c r="B158" s="1" t="s">
        <v>0</v>
      </c>
      <c r="C158" s="1">
        <f aca="true" t="shared" si="48" ref="C158:L158">SUM(C159,C160)</f>
        <v>3</v>
      </c>
      <c r="D158" s="1">
        <f t="shared" si="48"/>
        <v>0</v>
      </c>
      <c r="E158" s="1">
        <f t="shared" si="48"/>
        <v>0</v>
      </c>
      <c r="F158" s="1">
        <f t="shared" si="48"/>
        <v>0</v>
      </c>
      <c r="G158" s="1">
        <f t="shared" si="48"/>
        <v>0</v>
      </c>
      <c r="H158" s="1">
        <f t="shared" si="48"/>
        <v>0</v>
      </c>
      <c r="I158" s="1">
        <f t="shared" si="48"/>
        <v>0</v>
      </c>
      <c r="J158" s="1">
        <f t="shared" si="48"/>
        <v>0</v>
      </c>
      <c r="K158" s="1">
        <f t="shared" si="48"/>
        <v>0</v>
      </c>
      <c r="L158" s="1">
        <f t="shared" si="48"/>
        <v>3</v>
      </c>
    </row>
    <row r="159" spans="2:12" ht="12.75" customHeight="1">
      <c r="B159" s="1" t="s">
        <v>11</v>
      </c>
      <c r="C159" s="1">
        <f>SUM(D159,L159)</f>
        <v>0</v>
      </c>
      <c r="D159" s="1">
        <f>SUM(F159:K159)</f>
        <v>0</v>
      </c>
      <c r="E159" s="1">
        <f>SUM(F159:I159)</f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</row>
    <row r="160" spans="2:12" ht="12.75" customHeight="1">
      <c r="B160" s="1" t="s">
        <v>12</v>
      </c>
      <c r="C160" s="1">
        <f>SUM(D160,L160)</f>
        <v>3</v>
      </c>
      <c r="D160" s="1">
        <f>SUM(F160:K160)</f>
        <v>0</v>
      </c>
      <c r="E160" s="1">
        <f>SUM(F160:I160)</f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3</v>
      </c>
    </row>
    <row r="162" spans="1:12" ht="12.75" customHeight="1">
      <c r="A162" s="1" t="s">
        <v>23</v>
      </c>
      <c r="B162" s="1" t="s">
        <v>0</v>
      </c>
      <c r="C162" s="1">
        <f aca="true" t="shared" si="49" ref="C162:L162">SUM(C163,C164)</f>
        <v>421</v>
      </c>
      <c r="D162" s="1">
        <f t="shared" si="49"/>
        <v>415</v>
      </c>
      <c r="E162" s="1">
        <f t="shared" si="49"/>
        <v>115</v>
      </c>
      <c r="F162" s="1">
        <f t="shared" si="49"/>
        <v>23</v>
      </c>
      <c r="G162" s="1">
        <f t="shared" si="49"/>
        <v>50</v>
      </c>
      <c r="H162" s="1">
        <f t="shared" si="49"/>
        <v>13</v>
      </c>
      <c r="I162" s="1">
        <f t="shared" si="49"/>
        <v>29</v>
      </c>
      <c r="J162" s="1">
        <f t="shared" si="49"/>
        <v>271</v>
      </c>
      <c r="K162" s="1">
        <f t="shared" si="49"/>
        <v>29</v>
      </c>
      <c r="L162" s="1">
        <f t="shared" si="49"/>
        <v>6</v>
      </c>
    </row>
    <row r="163" spans="2:12" ht="12.75" customHeight="1">
      <c r="B163" s="1" t="s">
        <v>11</v>
      </c>
      <c r="C163" s="1">
        <f>SUM(D163,L163)</f>
        <v>194</v>
      </c>
      <c r="D163" s="1">
        <f>SUM(F163:K163)</f>
        <v>192</v>
      </c>
      <c r="E163" s="1">
        <f>SUM(F163:I163)</f>
        <v>61</v>
      </c>
      <c r="F163" s="13">
        <v>14</v>
      </c>
      <c r="G163" s="13">
        <v>25</v>
      </c>
      <c r="H163" s="13">
        <v>7</v>
      </c>
      <c r="I163" s="13">
        <v>15</v>
      </c>
      <c r="J163" s="13">
        <v>121</v>
      </c>
      <c r="K163" s="13">
        <v>10</v>
      </c>
      <c r="L163" s="13">
        <v>2</v>
      </c>
    </row>
    <row r="164" spans="2:12" ht="12.75" customHeight="1">
      <c r="B164" s="1" t="s">
        <v>12</v>
      </c>
      <c r="C164" s="1">
        <f>SUM(D164,L164)</f>
        <v>227</v>
      </c>
      <c r="D164" s="1">
        <f>SUM(F164:K164)</f>
        <v>223</v>
      </c>
      <c r="E164" s="1">
        <f>SUM(F164:I164)</f>
        <v>54</v>
      </c>
      <c r="F164" s="13">
        <v>9</v>
      </c>
      <c r="G164" s="13">
        <v>25</v>
      </c>
      <c r="H164" s="13">
        <v>6</v>
      </c>
      <c r="I164" s="13">
        <v>14</v>
      </c>
      <c r="J164" s="13">
        <v>150</v>
      </c>
      <c r="K164" s="13">
        <v>19</v>
      </c>
      <c r="L164" s="13">
        <v>4</v>
      </c>
    </row>
    <row r="166" spans="1:12" ht="12.75" customHeight="1">
      <c r="A166" s="1" t="s">
        <v>28</v>
      </c>
      <c r="B166" s="1" t="s">
        <v>0</v>
      </c>
      <c r="C166" s="1">
        <f aca="true" t="shared" si="50" ref="C166:L166">SUM(C167,C168)</f>
        <v>3365</v>
      </c>
      <c r="D166" s="1">
        <f t="shared" si="50"/>
        <v>3246</v>
      </c>
      <c r="E166" s="1">
        <f t="shared" si="50"/>
        <v>903</v>
      </c>
      <c r="F166" s="1">
        <f t="shared" si="50"/>
        <v>262</v>
      </c>
      <c r="G166" s="1">
        <f t="shared" si="50"/>
        <v>398</v>
      </c>
      <c r="H166" s="1">
        <f t="shared" si="50"/>
        <v>36</v>
      </c>
      <c r="I166" s="1">
        <f t="shared" si="50"/>
        <v>207</v>
      </c>
      <c r="J166" s="1">
        <f t="shared" si="50"/>
        <v>2215</v>
      </c>
      <c r="K166" s="1">
        <f t="shared" si="50"/>
        <v>128</v>
      </c>
      <c r="L166" s="1">
        <f t="shared" si="50"/>
        <v>119</v>
      </c>
    </row>
    <row r="167" spans="2:12" ht="12.75" customHeight="1">
      <c r="B167" s="1" t="s">
        <v>11</v>
      </c>
      <c r="C167" s="1">
        <f>SUM(D167,L167)</f>
        <v>1871</v>
      </c>
      <c r="D167" s="1">
        <f>SUM(F167:K167)</f>
        <v>1819</v>
      </c>
      <c r="E167" s="1">
        <f>SUM(F167:I167)</f>
        <v>520</v>
      </c>
      <c r="F167" s="1">
        <f aca="true" t="shared" si="51" ref="F167:L168">SUM(F171)</f>
        <v>167</v>
      </c>
      <c r="G167" s="1">
        <f t="shared" si="51"/>
        <v>230</v>
      </c>
      <c r="H167" s="1">
        <f t="shared" si="51"/>
        <v>22</v>
      </c>
      <c r="I167" s="1">
        <f t="shared" si="51"/>
        <v>101</v>
      </c>
      <c r="J167" s="1">
        <f t="shared" si="51"/>
        <v>1237</v>
      </c>
      <c r="K167" s="1">
        <f t="shared" si="51"/>
        <v>62</v>
      </c>
      <c r="L167" s="1">
        <f t="shared" si="51"/>
        <v>52</v>
      </c>
    </row>
    <row r="168" spans="2:12" ht="12.75" customHeight="1">
      <c r="B168" s="1" t="s">
        <v>12</v>
      </c>
      <c r="C168" s="1">
        <f>SUM(D168,L168)</f>
        <v>1494</v>
      </c>
      <c r="D168" s="1">
        <f>SUM(F168:K168)</f>
        <v>1427</v>
      </c>
      <c r="E168" s="1">
        <f>SUM(F168:I168)</f>
        <v>383</v>
      </c>
      <c r="F168" s="1">
        <f t="shared" si="51"/>
        <v>95</v>
      </c>
      <c r="G168" s="1">
        <f t="shared" si="51"/>
        <v>168</v>
      </c>
      <c r="H168" s="1">
        <f t="shared" si="51"/>
        <v>14</v>
      </c>
      <c r="I168" s="1">
        <f t="shared" si="51"/>
        <v>106</v>
      </c>
      <c r="J168" s="1">
        <f t="shared" si="51"/>
        <v>978</v>
      </c>
      <c r="K168" s="1">
        <f t="shared" si="51"/>
        <v>66</v>
      </c>
      <c r="L168" s="1">
        <f t="shared" si="51"/>
        <v>67</v>
      </c>
    </row>
    <row r="170" spans="1:12" ht="12.75" customHeight="1">
      <c r="A170" s="1" t="s">
        <v>13</v>
      </c>
      <c r="B170" s="1" t="s">
        <v>0</v>
      </c>
      <c r="C170" s="1">
        <f aca="true" t="shared" si="52" ref="C170:L170">SUM(C171,C172)</f>
        <v>3365</v>
      </c>
      <c r="D170" s="1">
        <f t="shared" si="52"/>
        <v>3246</v>
      </c>
      <c r="E170" s="1">
        <f t="shared" si="52"/>
        <v>903</v>
      </c>
      <c r="F170" s="1">
        <f t="shared" si="52"/>
        <v>262</v>
      </c>
      <c r="G170" s="1">
        <f t="shared" si="52"/>
        <v>398</v>
      </c>
      <c r="H170" s="1">
        <f t="shared" si="52"/>
        <v>36</v>
      </c>
      <c r="I170" s="1">
        <f t="shared" si="52"/>
        <v>207</v>
      </c>
      <c r="J170" s="1">
        <f t="shared" si="52"/>
        <v>2215</v>
      </c>
      <c r="K170" s="1">
        <f t="shared" si="52"/>
        <v>128</v>
      </c>
      <c r="L170" s="1">
        <f t="shared" si="52"/>
        <v>119</v>
      </c>
    </row>
    <row r="171" spans="2:12" ht="12.75" customHeight="1">
      <c r="B171" s="1" t="s">
        <v>11</v>
      </c>
      <c r="C171" s="1">
        <f>SUM(D171,L171)</f>
        <v>1871</v>
      </c>
      <c r="D171" s="1">
        <f>SUM(F171:K171)</f>
        <v>1819</v>
      </c>
      <c r="E171" s="1">
        <f>SUM(F171:I171)</f>
        <v>520</v>
      </c>
      <c r="F171" s="13">
        <v>167</v>
      </c>
      <c r="G171" s="13">
        <v>230</v>
      </c>
      <c r="H171" s="13">
        <v>22</v>
      </c>
      <c r="I171" s="13">
        <v>101</v>
      </c>
      <c r="J171" s="13">
        <v>1237</v>
      </c>
      <c r="K171" s="13">
        <v>62</v>
      </c>
      <c r="L171" s="13">
        <v>52</v>
      </c>
    </row>
    <row r="172" spans="2:12" ht="12.75" customHeight="1">
      <c r="B172" s="1" t="s">
        <v>12</v>
      </c>
      <c r="C172" s="1">
        <f>SUM(D172,L172)</f>
        <v>1494</v>
      </c>
      <c r="D172" s="1">
        <f>SUM(F172:K172)</f>
        <v>1427</v>
      </c>
      <c r="E172" s="1">
        <f>SUM(F172:I172)</f>
        <v>383</v>
      </c>
      <c r="F172" s="13">
        <v>95</v>
      </c>
      <c r="G172" s="13">
        <v>168</v>
      </c>
      <c r="H172" s="13">
        <v>14</v>
      </c>
      <c r="I172" s="13">
        <v>106</v>
      </c>
      <c r="J172" s="13">
        <v>978</v>
      </c>
      <c r="K172" s="13">
        <v>66</v>
      </c>
      <c r="L172" s="13">
        <v>67</v>
      </c>
    </row>
    <row r="174" spans="1:12" ht="12.75" customHeight="1">
      <c r="A174" s="1" t="s">
        <v>29</v>
      </c>
      <c r="B174" s="1" t="s">
        <v>0</v>
      </c>
      <c r="C174" s="1">
        <f aca="true" t="shared" si="53" ref="C174:L174">SUM(C175,C176)</f>
        <v>169</v>
      </c>
      <c r="D174" s="1">
        <f t="shared" si="53"/>
        <v>168</v>
      </c>
      <c r="E174" s="1">
        <f t="shared" si="53"/>
        <v>81</v>
      </c>
      <c r="F174" s="1">
        <f t="shared" si="53"/>
        <v>27</v>
      </c>
      <c r="G174" s="1">
        <f t="shared" si="53"/>
        <v>51</v>
      </c>
      <c r="H174" s="1">
        <f t="shared" si="53"/>
        <v>0</v>
      </c>
      <c r="I174" s="1">
        <f t="shared" si="53"/>
        <v>3</v>
      </c>
      <c r="J174" s="1">
        <f t="shared" si="53"/>
        <v>80</v>
      </c>
      <c r="K174" s="1">
        <f t="shared" si="53"/>
        <v>7</v>
      </c>
      <c r="L174" s="1">
        <f t="shared" si="53"/>
        <v>1</v>
      </c>
    </row>
    <row r="175" spans="2:12" ht="12.75" customHeight="1">
      <c r="B175" s="1" t="s">
        <v>11</v>
      </c>
      <c r="C175" s="1">
        <f>SUM(D175,L175)</f>
        <v>74</v>
      </c>
      <c r="D175" s="1">
        <f>SUM(F175:K175)</f>
        <v>74</v>
      </c>
      <c r="E175" s="1">
        <f>SUM(F175:I175)</f>
        <v>41</v>
      </c>
      <c r="F175" s="1">
        <f aca="true" t="shared" si="54" ref="F175:L176">SUM(F179)</f>
        <v>11</v>
      </c>
      <c r="G175" s="1">
        <f t="shared" si="54"/>
        <v>28</v>
      </c>
      <c r="H175" s="1">
        <f t="shared" si="54"/>
        <v>0</v>
      </c>
      <c r="I175" s="1">
        <f t="shared" si="54"/>
        <v>2</v>
      </c>
      <c r="J175" s="1">
        <f t="shared" si="54"/>
        <v>31</v>
      </c>
      <c r="K175" s="1">
        <f t="shared" si="54"/>
        <v>2</v>
      </c>
      <c r="L175" s="1">
        <f t="shared" si="54"/>
        <v>0</v>
      </c>
    </row>
    <row r="176" spans="2:12" ht="12.75" customHeight="1">
      <c r="B176" s="1" t="s">
        <v>12</v>
      </c>
      <c r="C176" s="1">
        <f>SUM(D176,L176)</f>
        <v>95</v>
      </c>
      <c r="D176" s="1">
        <f>SUM(F176:K176)</f>
        <v>94</v>
      </c>
      <c r="E176" s="1">
        <f>SUM(F176:I176)</f>
        <v>40</v>
      </c>
      <c r="F176" s="1">
        <f t="shared" si="54"/>
        <v>16</v>
      </c>
      <c r="G176" s="1">
        <f t="shared" si="54"/>
        <v>23</v>
      </c>
      <c r="H176" s="1">
        <f t="shared" si="54"/>
        <v>0</v>
      </c>
      <c r="I176" s="1">
        <f t="shared" si="54"/>
        <v>1</v>
      </c>
      <c r="J176" s="1">
        <f t="shared" si="54"/>
        <v>49</v>
      </c>
      <c r="K176" s="1">
        <f t="shared" si="54"/>
        <v>5</v>
      </c>
      <c r="L176" s="1">
        <f t="shared" si="54"/>
        <v>1</v>
      </c>
    </row>
    <row r="178" spans="1:12" ht="12.75" customHeight="1">
      <c r="A178" s="1" t="s">
        <v>23</v>
      </c>
      <c r="B178" s="1" t="s">
        <v>0</v>
      </c>
      <c r="C178" s="1">
        <f aca="true" t="shared" si="55" ref="C178:L178">SUM(C179,C180)</f>
        <v>169</v>
      </c>
      <c r="D178" s="1">
        <f t="shared" si="55"/>
        <v>168</v>
      </c>
      <c r="E178" s="1">
        <f t="shared" si="55"/>
        <v>81</v>
      </c>
      <c r="F178" s="1">
        <f t="shared" si="55"/>
        <v>27</v>
      </c>
      <c r="G178" s="1">
        <f t="shared" si="55"/>
        <v>51</v>
      </c>
      <c r="H178" s="1">
        <f t="shared" si="55"/>
        <v>0</v>
      </c>
      <c r="I178" s="1">
        <f t="shared" si="55"/>
        <v>3</v>
      </c>
      <c r="J178" s="1">
        <f t="shared" si="55"/>
        <v>80</v>
      </c>
      <c r="K178" s="1">
        <f t="shared" si="55"/>
        <v>7</v>
      </c>
      <c r="L178" s="1">
        <f t="shared" si="55"/>
        <v>1</v>
      </c>
    </row>
    <row r="179" spans="2:12" ht="12.75" customHeight="1">
      <c r="B179" s="1" t="s">
        <v>11</v>
      </c>
      <c r="C179" s="1">
        <f>SUM(D179,L179)</f>
        <v>74</v>
      </c>
      <c r="D179" s="1">
        <f>SUM(F179:K179)</f>
        <v>74</v>
      </c>
      <c r="E179" s="1">
        <f>SUM(F179:I179)</f>
        <v>41</v>
      </c>
      <c r="F179" s="13">
        <v>11</v>
      </c>
      <c r="G179" s="13">
        <v>28</v>
      </c>
      <c r="H179" s="13">
        <v>0</v>
      </c>
      <c r="I179" s="13">
        <v>2</v>
      </c>
      <c r="J179" s="13">
        <v>31</v>
      </c>
      <c r="K179" s="13">
        <v>2</v>
      </c>
      <c r="L179" s="13">
        <v>0</v>
      </c>
    </row>
    <row r="180" spans="2:12" ht="12.75" customHeight="1">
      <c r="B180" s="1" t="s">
        <v>12</v>
      </c>
      <c r="C180" s="1">
        <f>SUM(D180,L180)</f>
        <v>95</v>
      </c>
      <c r="D180" s="1">
        <f>SUM(F180:K180)</f>
        <v>94</v>
      </c>
      <c r="E180" s="1">
        <f>SUM(F180:I180)</f>
        <v>40</v>
      </c>
      <c r="F180" s="13">
        <v>16</v>
      </c>
      <c r="G180" s="13">
        <v>23</v>
      </c>
      <c r="H180" s="13">
        <v>0</v>
      </c>
      <c r="I180" s="13">
        <v>1</v>
      </c>
      <c r="J180" s="13">
        <v>49</v>
      </c>
      <c r="K180" s="13">
        <v>5</v>
      </c>
      <c r="L180" s="13">
        <v>1</v>
      </c>
    </row>
    <row r="183" spans="1:12" ht="12.75" customHeight="1">
      <c r="A183" s="1" t="s">
        <v>30</v>
      </c>
      <c r="B183" s="1" t="s">
        <v>0</v>
      </c>
      <c r="C183" s="1">
        <f aca="true" t="shared" si="56" ref="C183:L183">SUM(C184,C185)</f>
        <v>235</v>
      </c>
      <c r="D183" s="1">
        <f t="shared" si="56"/>
        <v>220</v>
      </c>
      <c r="E183" s="1">
        <f t="shared" si="56"/>
        <v>24</v>
      </c>
      <c r="F183" s="1">
        <f t="shared" si="56"/>
        <v>9</v>
      </c>
      <c r="G183" s="1">
        <f t="shared" si="56"/>
        <v>7</v>
      </c>
      <c r="H183" s="1">
        <f t="shared" si="56"/>
        <v>1</v>
      </c>
      <c r="I183" s="1">
        <f t="shared" si="56"/>
        <v>7</v>
      </c>
      <c r="J183" s="1">
        <f t="shared" si="56"/>
        <v>188</v>
      </c>
      <c r="K183" s="1">
        <f t="shared" si="56"/>
        <v>8</v>
      </c>
      <c r="L183" s="1">
        <f t="shared" si="56"/>
        <v>15</v>
      </c>
    </row>
    <row r="184" spans="2:12" ht="12.75" customHeight="1">
      <c r="B184" s="1" t="s">
        <v>11</v>
      </c>
      <c r="C184" s="1">
        <f>SUM(D184,L184)</f>
        <v>129</v>
      </c>
      <c r="D184" s="1">
        <f>SUM(F184:K184)</f>
        <v>116</v>
      </c>
      <c r="E184" s="1">
        <f>SUM(F184:I184)</f>
        <v>17</v>
      </c>
      <c r="F184" s="1">
        <f aca="true" t="shared" si="57" ref="F184:L185">SUM(F188,F192,F196)</f>
        <v>6</v>
      </c>
      <c r="G184" s="1">
        <f t="shared" si="57"/>
        <v>7</v>
      </c>
      <c r="H184" s="1">
        <f t="shared" si="57"/>
        <v>1</v>
      </c>
      <c r="I184" s="1">
        <f t="shared" si="57"/>
        <v>3</v>
      </c>
      <c r="J184" s="1">
        <f t="shared" si="57"/>
        <v>95</v>
      </c>
      <c r="K184" s="1">
        <f t="shared" si="57"/>
        <v>4</v>
      </c>
      <c r="L184" s="1">
        <f t="shared" si="57"/>
        <v>13</v>
      </c>
    </row>
    <row r="185" spans="2:12" ht="12.75" customHeight="1">
      <c r="B185" s="1" t="s">
        <v>12</v>
      </c>
      <c r="C185" s="1">
        <f>SUM(D185,L185)</f>
        <v>106</v>
      </c>
      <c r="D185" s="1">
        <f>SUM(F185:K185)</f>
        <v>104</v>
      </c>
      <c r="E185" s="1">
        <f>SUM(F185:I185)</f>
        <v>7</v>
      </c>
      <c r="F185" s="1">
        <f t="shared" si="57"/>
        <v>3</v>
      </c>
      <c r="G185" s="1">
        <f t="shared" si="57"/>
        <v>0</v>
      </c>
      <c r="H185" s="1">
        <f t="shared" si="57"/>
        <v>0</v>
      </c>
      <c r="I185" s="1">
        <f t="shared" si="57"/>
        <v>4</v>
      </c>
      <c r="J185" s="1">
        <f t="shared" si="57"/>
        <v>93</v>
      </c>
      <c r="K185" s="1">
        <f t="shared" si="57"/>
        <v>4</v>
      </c>
      <c r="L185" s="1">
        <f t="shared" si="57"/>
        <v>2</v>
      </c>
    </row>
    <row r="186" s="15" customFormat="1" ht="12.75" customHeight="1"/>
    <row r="187" spans="1:12" ht="12.75" customHeight="1">
      <c r="A187" s="1" t="s">
        <v>13</v>
      </c>
      <c r="B187" s="1" t="s">
        <v>0</v>
      </c>
      <c r="C187" s="1">
        <f aca="true" t="shared" si="58" ref="C187:L187">SUM(C188,C189)</f>
        <v>168</v>
      </c>
      <c r="D187" s="1">
        <f t="shared" si="58"/>
        <v>166</v>
      </c>
      <c r="E187" s="1">
        <f t="shared" si="58"/>
        <v>21</v>
      </c>
      <c r="F187" s="1">
        <f t="shared" si="58"/>
        <v>8</v>
      </c>
      <c r="G187" s="1">
        <f t="shared" si="58"/>
        <v>6</v>
      </c>
      <c r="H187" s="1">
        <f t="shared" si="58"/>
        <v>1</v>
      </c>
      <c r="I187" s="1">
        <f t="shared" si="58"/>
        <v>6</v>
      </c>
      <c r="J187" s="1">
        <f t="shared" si="58"/>
        <v>137</v>
      </c>
      <c r="K187" s="1">
        <f t="shared" si="58"/>
        <v>8</v>
      </c>
      <c r="L187" s="1">
        <f t="shared" si="58"/>
        <v>2</v>
      </c>
    </row>
    <row r="188" spans="2:12" ht="12.75" customHeight="1">
      <c r="B188" s="1" t="s">
        <v>11</v>
      </c>
      <c r="C188" s="1">
        <f>SUM(D188,L188)</f>
        <v>95</v>
      </c>
      <c r="D188" s="1">
        <f>SUM(F188:K188)</f>
        <v>93</v>
      </c>
      <c r="E188" s="1">
        <f>SUM(F188:I188)</f>
        <v>16</v>
      </c>
      <c r="F188" s="13">
        <v>6</v>
      </c>
      <c r="G188" s="13">
        <v>6</v>
      </c>
      <c r="H188" s="13">
        <v>1</v>
      </c>
      <c r="I188" s="13">
        <v>3</v>
      </c>
      <c r="J188" s="13">
        <v>73</v>
      </c>
      <c r="K188" s="13">
        <v>4</v>
      </c>
      <c r="L188" s="13">
        <v>2</v>
      </c>
    </row>
    <row r="189" spans="2:12" ht="12.75" customHeight="1">
      <c r="B189" s="1" t="s">
        <v>12</v>
      </c>
      <c r="C189" s="1">
        <f>SUM(D189,L189)</f>
        <v>73</v>
      </c>
      <c r="D189" s="1">
        <f>SUM(F189:K189)</f>
        <v>73</v>
      </c>
      <c r="E189" s="1">
        <f>SUM(F189:I189)</f>
        <v>5</v>
      </c>
      <c r="F189" s="13">
        <v>2</v>
      </c>
      <c r="G189" s="13">
        <v>0</v>
      </c>
      <c r="H189" s="13">
        <v>0</v>
      </c>
      <c r="I189" s="13">
        <v>3</v>
      </c>
      <c r="J189" s="13">
        <v>64</v>
      </c>
      <c r="K189" s="13">
        <v>4</v>
      </c>
      <c r="L189" s="13">
        <v>0</v>
      </c>
    </row>
    <row r="190" s="15" customFormat="1" ht="12.75" customHeight="1"/>
    <row r="191" spans="1:12" ht="12.75" customHeight="1">
      <c r="A191" s="1" t="s">
        <v>14</v>
      </c>
      <c r="B191" s="1" t="s">
        <v>0</v>
      </c>
      <c r="C191" s="1">
        <f aca="true" t="shared" si="59" ref="C191:L191">SUM(C192,C193)</f>
        <v>65</v>
      </c>
      <c r="D191" s="1">
        <f t="shared" si="59"/>
        <v>53</v>
      </c>
      <c r="E191" s="1">
        <f t="shared" si="59"/>
        <v>3</v>
      </c>
      <c r="F191" s="1">
        <f t="shared" si="59"/>
        <v>1</v>
      </c>
      <c r="G191" s="1">
        <f t="shared" si="59"/>
        <v>1</v>
      </c>
      <c r="H191" s="1">
        <f t="shared" si="59"/>
        <v>0</v>
      </c>
      <c r="I191" s="1">
        <f t="shared" si="59"/>
        <v>1</v>
      </c>
      <c r="J191" s="1">
        <f t="shared" si="59"/>
        <v>50</v>
      </c>
      <c r="K191" s="1">
        <f t="shared" si="59"/>
        <v>0</v>
      </c>
      <c r="L191" s="1">
        <f t="shared" si="59"/>
        <v>12</v>
      </c>
    </row>
    <row r="192" spans="2:12" ht="12.75" customHeight="1">
      <c r="B192" s="1" t="s">
        <v>11</v>
      </c>
      <c r="C192" s="1">
        <f>SUM(D192,L192)</f>
        <v>33</v>
      </c>
      <c r="D192" s="1">
        <f>SUM(F192:K192)</f>
        <v>23</v>
      </c>
      <c r="E192" s="1">
        <f>SUM(F192:I192)</f>
        <v>1</v>
      </c>
      <c r="F192" s="13">
        <v>0</v>
      </c>
      <c r="G192" s="13">
        <v>1</v>
      </c>
      <c r="H192" s="13">
        <v>0</v>
      </c>
      <c r="I192" s="13">
        <v>0</v>
      </c>
      <c r="J192" s="13">
        <v>22</v>
      </c>
      <c r="K192" s="13">
        <v>0</v>
      </c>
      <c r="L192" s="13">
        <v>10</v>
      </c>
    </row>
    <row r="193" spans="2:12" ht="12.75" customHeight="1">
      <c r="B193" s="1" t="s">
        <v>12</v>
      </c>
      <c r="C193" s="1">
        <f>SUM(D193,L193)</f>
        <v>32</v>
      </c>
      <c r="D193" s="1">
        <f>SUM(F193:K193)</f>
        <v>30</v>
      </c>
      <c r="E193" s="1">
        <f>SUM(F193:I193)</f>
        <v>2</v>
      </c>
      <c r="F193" s="13">
        <v>1</v>
      </c>
      <c r="G193" s="13">
        <v>0</v>
      </c>
      <c r="H193" s="13">
        <v>0</v>
      </c>
      <c r="I193" s="13">
        <v>1</v>
      </c>
      <c r="J193" s="13">
        <v>28</v>
      </c>
      <c r="K193" s="13">
        <v>0</v>
      </c>
      <c r="L193" s="13">
        <v>2</v>
      </c>
    </row>
    <row r="194" spans="6:12" ht="12.75" customHeight="1">
      <c r="F194" s="13"/>
      <c r="G194" s="13"/>
      <c r="H194" s="13"/>
      <c r="I194" s="13"/>
      <c r="J194" s="13"/>
      <c r="K194" s="13"/>
      <c r="L194" s="13"/>
    </row>
    <row r="195" spans="1:12" ht="12.75" customHeight="1">
      <c r="A195" s="1" t="s">
        <v>31</v>
      </c>
      <c r="B195" s="1" t="s">
        <v>0</v>
      </c>
      <c r="C195" s="1">
        <f aca="true" t="shared" si="60" ref="C195:L195">SUM(C196,C197)</f>
        <v>2</v>
      </c>
      <c r="D195" s="1">
        <f t="shared" si="60"/>
        <v>1</v>
      </c>
      <c r="E195" s="1">
        <f t="shared" si="60"/>
        <v>0</v>
      </c>
      <c r="F195" s="1">
        <f t="shared" si="60"/>
        <v>0</v>
      </c>
      <c r="G195" s="1">
        <f t="shared" si="60"/>
        <v>0</v>
      </c>
      <c r="H195" s="1">
        <f t="shared" si="60"/>
        <v>0</v>
      </c>
      <c r="I195" s="1">
        <f t="shared" si="60"/>
        <v>0</v>
      </c>
      <c r="J195" s="1">
        <f t="shared" si="60"/>
        <v>1</v>
      </c>
      <c r="K195" s="1">
        <f t="shared" si="60"/>
        <v>0</v>
      </c>
      <c r="L195" s="1">
        <f t="shared" si="60"/>
        <v>1</v>
      </c>
    </row>
    <row r="196" spans="2:12" ht="12.75" customHeight="1">
      <c r="B196" s="1" t="s">
        <v>11</v>
      </c>
      <c r="C196" s="1">
        <f>SUM(D196,L196)</f>
        <v>1</v>
      </c>
      <c r="D196" s="1">
        <f>SUM(F196:K196)</f>
        <v>0</v>
      </c>
      <c r="E196" s="1">
        <f>SUM(F196:I196)</f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1</v>
      </c>
    </row>
    <row r="197" spans="2:12" ht="12.75" customHeight="1">
      <c r="B197" s="1" t="s">
        <v>12</v>
      </c>
      <c r="C197" s="1">
        <f>SUM(D197,L197)</f>
        <v>1</v>
      </c>
      <c r="D197" s="1">
        <f>SUM(F197:K197)</f>
        <v>1</v>
      </c>
      <c r="E197" s="1">
        <f>SUM(F197:I197)</f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1</v>
      </c>
      <c r="K197" s="13">
        <v>0</v>
      </c>
      <c r="L197" s="13">
        <v>0</v>
      </c>
    </row>
    <row r="198" spans="1:12" ht="12.75" customHeight="1">
      <c r="A198" s="1" t="s">
        <v>32</v>
      </c>
      <c r="B198" s="1" t="s">
        <v>0</v>
      </c>
      <c r="C198" s="1">
        <f aca="true" t="shared" si="61" ref="C198:L198">SUM(C199,C200)</f>
        <v>7</v>
      </c>
      <c r="D198" s="1">
        <f t="shared" si="61"/>
        <v>7</v>
      </c>
      <c r="E198" s="1">
        <f t="shared" si="61"/>
        <v>2</v>
      </c>
      <c r="F198" s="1">
        <f t="shared" si="61"/>
        <v>0</v>
      </c>
      <c r="G198" s="1">
        <f t="shared" si="61"/>
        <v>1</v>
      </c>
      <c r="H198" s="1">
        <f t="shared" si="61"/>
        <v>1</v>
      </c>
      <c r="I198" s="1">
        <f t="shared" si="61"/>
        <v>0</v>
      </c>
      <c r="J198" s="1">
        <f t="shared" si="61"/>
        <v>5</v>
      </c>
      <c r="K198" s="1">
        <f t="shared" si="61"/>
        <v>0</v>
      </c>
      <c r="L198" s="1">
        <f t="shared" si="61"/>
        <v>0</v>
      </c>
    </row>
    <row r="199" spans="2:12" ht="12.75" customHeight="1">
      <c r="B199" s="1" t="s">
        <v>11</v>
      </c>
      <c r="C199" s="1">
        <f>SUM(D199,L199)</f>
        <v>5</v>
      </c>
      <c r="D199" s="1">
        <f>SUM(F199:K199)</f>
        <v>5</v>
      </c>
      <c r="E199" s="1">
        <f>SUM(F199:I199)</f>
        <v>2</v>
      </c>
      <c r="F199" s="1">
        <f aca="true" t="shared" si="62" ref="F199:L200">SUM(F203)</f>
        <v>0</v>
      </c>
      <c r="G199" s="1">
        <f t="shared" si="62"/>
        <v>1</v>
      </c>
      <c r="H199" s="1">
        <f t="shared" si="62"/>
        <v>1</v>
      </c>
      <c r="I199" s="1">
        <f t="shared" si="62"/>
        <v>0</v>
      </c>
      <c r="J199" s="1">
        <f t="shared" si="62"/>
        <v>3</v>
      </c>
      <c r="K199" s="1">
        <f t="shared" si="62"/>
        <v>0</v>
      </c>
      <c r="L199" s="1">
        <f t="shared" si="62"/>
        <v>0</v>
      </c>
    </row>
    <row r="200" spans="2:12" ht="12.75" customHeight="1">
      <c r="B200" s="1" t="s">
        <v>12</v>
      </c>
      <c r="C200" s="1">
        <f>SUM(D200,L200)</f>
        <v>2</v>
      </c>
      <c r="D200" s="1">
        <f>SUM(F200:K200)</f>
        <v>2</v>
      </c>
      <c r="E200" s="1">
        <f>SUM(F200:I200)</f>
        <v>0</v>
      </c>
      <c r="F200" s="1">
        <f t="shared" si="62"/>
        <v>0</v>
      </c>
      <c r="G200" s="1">
        <f t="shared" si="62"/>
        <v>0</v>
      </c>
      <c r="H200" s="1">
        <f t="shared" si="62"/>
        <v>0</v>
      </c>
      <c r="I200" s="1">
        <f t="shared" si="62"/>
        <v>0</v>
      </c>
      <c r="J200" s="1">
        <f t="shared" si="62"/>
        <v>2</v>
      </c>
      <c r="K200" s="1">
        <f t="shared" si="62"/>
        <v>0</v>
      </c>
      <c r="L200" s="1">
        <f t="shared" si="62"/>
        <v>0</v>
      </c>
    </row>
    <row r="202" spans="1:12" ht="12.75" customHeight="1">
      <c r="A202" s="1" t="s">
        <v>13</v>
      </c>
      <c r="B202" s="1" t="s">
        <v>0</v>
      </c>
      <c r="C202" s="1">
        <f aca="true" t="shared" si="63" ref="C202:L202">SUM(C203,C204)</f>
        <v>7</v>
      </c>
      <c r="D202" s="1">
        <f t="shared" si="63"/>
        <v>7</v>
      </c>
      <c r="E202" s="1">
        <f t="shared" si="63"/>
        <v>2</v>
      </c>
      <c r="F202" s="1">
        <f t="shared" si="63"/>
        <v>0</v>
      </c>
      <c r="G202" s="1">
        <f t="shared" si="63"/>
        <v>1</v>
      </c>
      <c r="H202" s="1">
        <f t="shared" si="63"/>
        <v>1</v>
      </c>
      <c r="I202" s="1">
        <f t="shared" si="63"/>
        <v>0</v>
      </c>
      <c r="J202" s="1">
        <f t="shared" si="63"/>
        <v>5</v>
      </c>
      <c r="K202" s="1">
        <f t="shared" si="63"/>
        <v>0</v>
      </c>
      <c r="L202" s="1">
        <f t="shared" si="63"/>
        <v>0</v>
      </c>
    </row>
    <row r="203" spans="2:12" ht="12.75" customHeight="1">
      <c r="B203" s="1" t="s">
        <v>11</v>
      </c>
      <c r="C203" s="1">
        <f>SUM(D203,L203)</f>
        <v>5</v>
      </c>
      <c r="D203" s="1">
        <f>SUM(F203:K203)</f>
        <v>5</v>
      </c>
      <c r="E203" s="1">
        <f>SUM(F203:I203)</f>
        <v>2</v>
      </c>
      <c r="F203" s="13">
        <v>0</v>
      </c>
      <c r="G203" s="13">
        <v>1</v>
      </c>
      <c r="H203" s="13">
        <v>1</v>
      </c>
      <c r="I203" s="13">
        <v>0</v>
      </c>
      <c r="J203" s="13">
        <v>3</v>
      </c>
      <c r="K203" s="13">
        <v>0</v>
      </c>
      <c r="L203" s="13">
        <v>0</v>
      </c>
    </row>
    <row r="204" spans="2:12" ht="12.75" customHeight="1">
      <c r="B204" s="1" t="s">
        <v>12</v>
      </c>
      <c r="C204" s="1">
        <f>SUM(D204,L204)</f>
        <v>2</v>
      </c>
      <c r="D204" s="1">
        <f>SUM(F204:K204)</f>
        <v>2</v>
      </c>
      <c r="E204" s="1">
        <f>SUM(F204:I204)</f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2</v>
      </c>
      <c r="K204" s="13">
        <v>0</v>
      </c>
      <c r="L204" s="13">
        <v>0</v>
      </c>
    </row>
    <row r="205" s="15" customFormat="1" ht="12.75" customHeight="1"/>
    <row r="206" spans="1:12" ht="12.75" customHeight="1">
      <c r="A206" s="1" t="s">
        <v>33</v>
      </c>
      <c r="B206" s="1" t="s">
        <v>0</v>
      </c>
      <c r="C206" s="1">
        <f aca="true" t="shared" si="64" ref="C206:L206">SUM(C207,C208)</f>
        <v>189</v>
      </c>
      <c r="D206" s="1">
        <f t="shared" si="64"/>
        <v>184</v>
      </c>
      <c r="E206" s="1">
        <f t="shared" si="64"/>
        <v>24</v>
      </c>
      <c r="F206" s="1">
        <f t="shared" si="64"/>
        <v>9</v>
      </c>
      <c r="G206" s="1">
        <f t="shared" si="64"/>
        <v>9</v>
      </c>
      <c r="H206" s="1">
        <f t="shared" si="64"/>
        <v>3</v>
      </c>
      <c r="I206" s="1">
        <f t="shared" si="64"/>
        <v>3</v>
      </c>
      <c r="J206" s="1">
        <f t="shared" si="64"/>
        <v>151</v>
      </c>
      <c r="K206" s="1">
        <f t="shared" si="64"/>
        <v>9</v>
      </c>
      <c r="L206" s="1">
        <f t="shared" si="64"/>
        <v>5</v>
      </c>
    </row>
    <row r="207" spans="2:12" ht="12.75" customHeight="1">
      <c r="B207" s="1" t="s">
        <v>11</v>
      </c>
      <c r="C207" s="1">
        <f>SUM(D207,L207)</f>
        <v>177</v>
      </c>
      <c r="D207" s="1">
        <f>SUM(F207:K207)</f>
        <v>172</v>
      </c>
      <c r="E207" s="1">
        <f>SUM(F207:I207)</f>
        <v>22</v>
      </c>
      <c r="F207" s="1">
        <f aca="true" t="shared" si="65" ref="F207:K208">SUM(F211)</f>
        <v>8</v>
      </c>
      <c r="G207" s="1">
        <f t="shared" si="65"/>
        <v>8</v>
      </c>
      <c r="H207" s="1">
        <f t="shared" si="65"/>
        <v>3</v>
      </c>
      <c r="I207" s="1">
        <f t="shared" si="65"/>
        <v>3</v>
      </c>
      <c r="J207" s="1">
        <f t="shared" si="65"/>
        <v>142</v>
      </c>
      <c r="K207" s="1">
        <f t="shared" si="65"/>
        <v>8</v>
      </c>
      <c r="L207" s="1">
        <f>SUM(L211)</f>
        <v>5</v>
      </c>
    </row>
    <row r="208" spans="2:12" ht="12.75" customHeight="1">
      <c r="B208" s="1" t="s">
        <v>12</v>
      </c>
      <c r="C208" s="1">
        <f>SUM(D208,L208)</f>
        <v>12</v>
      </c>
      <c r="D208" s="1">
        <f>SUM(F208:K208)</f>
        <v>12</v>
      </c>
      <c r="E208" s="1">
        <f>SUM(F208:I208)</f>
        <v>2</v>
      </c>
      <c r="F208" s="1">
        <f t="shared" si="65"/>
        <v>1</v>
      </c>
      <c r="G208" s="1">
        <f t="shared" si="65"/>
        <v>1</v>
      </c>
      <c r="H208" s="1">
        <f t="shared" si="65"/>
        <v>0</v>
      </c>
      <c r="I208" s="1">
        <f t="shared" si="65"/>
        <v>0</v>
      </c>
      <c r="J208" s="1">
        <f t="shared" si="65"/>
        <v>9</v>
      </c>
      <c r="K208" s="1">
        <f t="shared" si="65"/>
        <v>1</v>
      </c>
      <c r="L208" s="1">
        <f>SUM(L212)</f>
        <v>0</v>
      </c>
    </row>
    <row r="210" spans="1:12" ht="12.75" customHeight="1">
      <c r="A210" s="1" t="s">
        <v>13</v>
      </c>
      <c r="B210" s="1" t="s">
        <v>0</v>
      </c>
      <c r="C210" s="1">
        <f aca="true" t="shared" si="66" ref="C210:L210">SUM(C211,C212)</f>
        <v>189</v>
      </c>
      <c r="D210" s="1">
        <f t="shared" si="66"/>
        <v>184</v>
      </c>
      <c r="E210" s="1">
        <f t="shared" si="66"/>
        <v>24</v>
      </c>
      <c r="F210" s="1">
        <f t="shared" si="66"/>
        <v>9</v>
      </c>
      <c r="G210" s="1">
        <f t="shared" si="66"/>
        <v>9</v>
      </c>
      <c r="H210" s="1">
        <f t="shared" si="66"/>
        <v>3</v>
      </c>
      <c r="I210" s="1">
        <f t="shared" si="66"/>
        <v>3</v>
      </c>
      <c r="J210" s="1">
        <f t="shared" si="66"/>
        <v>151</v>
      </c>
      <c r="K210" s="1">
        <f t="shared" si="66"/>
        <v>9</v>
      </c>
      <c r="L210" s="1">
        <f t="shared" si="66"/>
        <v>5</v>
      </c>
    </row>
    <row r="211" spans="2:12" ht="12.75" customHeight="1">
      <c r="B211" s="1" t="s">
        <v>11</v>
      </c>
      <c r="C211" s="1">
        <f>SUM(D211,L211)</f>
        <v>177</v>
      </c>
      <c r="D211" s="1">
        <f>SUM(F211:K211)</f>
        <v>172</v>
      </c>
      <c r="E211" s="1">
        <f>SUM(F211:I211)</f>
        <v>22</v>
      </c>
      <c r="F211" s="13">
        <v>8</v>
      </c>
      <c r="G211" s="13">
        <v>8</v>
      </c>
      <c r="H211" s="13">
        <v>3</v>
      </c>
      <c r="I211" s="13">
        <v>3</v>
      </c>
      <c r="J211" s="13">
        <v>142</v>
      </c>
      <c r="K211" s="13">
        <v>8</v>
      </c>
      <c r="L211" s="13">
        <v>5</v>
      </c>
    </row>
    <row r="212" spans="2:12" ht="12.75" customHeight="1">
      <c r="B212" s="1" t="s">
        <v>12</v>
      </c>
      <c r="C212" s="1">
        <f>SUM(D212,L212)</f>
        <v>12</v>
      </c>
      <c r="D212" s="1">
        <f>SUM(F212:K212)</f>
        <v>12</v>
      </c>
      <c r="E212" s="1">
        <f>SUM(F212:I212)</f>
        <v>2</v>
      </c>
      <c r="F212" s="13">
        <v>1</v>
      </c>
      <c r="G212" s="13">
        <v>1</v>
      </c>
      <c r="H212" s="13">
        <v>0</v>
      </c>
      <c r="I212" s="13">
        <v>0</v>
      </c>
      <c r="J212" s="13">
        <v>9</v>
      </c>
      <c r="K212" s="13">
        <v>1</v>
      </c>
      <c r="L212" s="13">
        <v>0</v>
      </c>
    </row>
    <row r="214" spans="1:12" ht="12.75" customHeight="1">
      <c r="A214" s="1" t="s">
        <v>34</v>
      </c>
      <c r="B214" s="1" t="s">
        <v>0</v>
      </c>
      <c r="C214" s="1">
        <f aca="true" t="shared" si="67" ref="C214:L214">SUM(C215,C216)</f>
        <v>62</v>
      </c>
      <c r="D214" s="1">
        <f t="shared" si="67"/>
        <v>61</v>
      </c>
      <c r="E214" s="1">
        <f t="shared" si="67"/>
        <v>21</v>
      </c>
      <c r="F214" s="1">
        <f t="shared" si="67"/>
        <v>1</v>
      </c>
      <c r="G214" s="1">
        <f t="shared" si="67"/>
        <v>16</v>
      </c>
      <c r="H214" s="1">
        <f t="shared" si="67"/>
        <v>0</v>
      </c>
      <c r="I214" s="1">
        <f t="shared" si="67"/>
        <v>4</v>
      </c>
      <c r="J214" s="1">
        <f t="shared" si="67"/>
        <v>38</v>
      </c>
      <c r="K214" s="1">
        <f t="shared" si="67"/>
        <v>2</v>
      </c>
      <c r="L214" s="1">
        <f t="shared" si="67"/>
        <v>1</v>
      </c>
    </row>
    <row r="215" spans="2:12" ht="12.75" customHeight="1">
      <c r="B215" s="1" t="s">
        <v>11</v>
      </c>
      <c r="C215" s="1">
        <f>SUM(D215,L215)</f>
        <v>40</v>
      </c>
      <c r="D215" s="1">
        <f>SUM(F215:K215)</f>
        <v>40</v>
      </c>
      <c r="E215" s="1">
        <f>SUM(F215:I215)</f>
        <v>12</v>
      </c>
      <c r="F215" s="1">
        <f aca="true" t="shared" si="68" ref="F215:K216">SUM(F219,F223)</f>
        <v>1</v>
      </c>
      <c r="G215" s="1">
        <f t="shared" si="68"/>
        <v>10</v>
      </c>
      <c r="H215" s="1">
        <f t="shared" si="68"/>
        <v>0</v>
      </c>
      <c r="I215" s="1">
        <f t="shared" si="68"/>
        <v>1</v>
      </c>
      <c r="J215" s="1">
        <f t="shared" si="68"/>
        <v>26</v>
      </c>
      <c r="K215" s="1">
        <f t="shared" si="68"/>
        <v>2</v>
      </c>
      <c r="L215" s="1">
        <v>0</v>
      </c>
    </row>
    <row r="216" spans="2:12" ht="12.75" customHeight="1">
      <c r="B216" s="1" t="s">
        <v>12</v>
      </c>
      <c r="C216" s="1">
        <f>SUM(D216,L216)</f>
        <v>22</v>
      </c>
      <c r="D216" s="1">
        <f>SUM(F216:K216)</f>
        <v>21</v>
      </c>
      <c r="E216" s="1">
        <f>SUM(F216:I216)</f>
        <v>9</v>
      </c>
      <c r="F216" s="1">
        <f t="shared" si="68"/>
        <v>0</v>
      </c>
      <c r="G216" s="1">
        <f t="shared" si="68"/>
        <v>6</v>
      </c>
      <c r="H216" s="1">
        <f t="shared" si="68"/>
        <v>0</v>
      </c>
      <c r="I216" s="1">
        <f t="shared" si="68"/>
        <v>3</v>
      </c>
      <c r="J216" s="1">
        <f t="shared" si="68"/>
        <v>12</v>
      </c>
      <c r="K216" s="1">
        <f t="shared" si="68"/>
        <v>0</v>
      </c>
      <c r="L216" s="1">
        <f>SUM(L220,L224)</f>
        <v>1</v>
      </c>
    </row>
    <row r="218" spans="1:12" ht="12.75" customHeight="1">
      <c r="A218" s="1" t="s">
        <v>13</v>
      </c>
      <c r="B218" s="1" t="s">
        <v>0</v>
      </c>
      <c r="C218" s="1">
        <f aca="true" t="shared" si="69" ref="C218:L218">SUM(C219,C220)</f>
        <v>0</v>
      </c>
      <c r="D218" s="1">
        <f t="shared" si="69"/>
        <v>0</v>
      </c>
      <c r="E218" s="1">
        <f t="shared" si="69"/>
        <v>0</v>
      </c>
      <c r="F218" s="1">
        <f t="shared" si="69"/>
        <v>0</v>
      </c>
      <c r="G218" s="1">
        <f t="shared" si="69"/>
        <v>0</v>
      </c>
      <c r="H218" s="1">
        <f t="shared" si="69"/>
        <v>0</v>
      </c>
      <c r="I218" s="1">
        <f t="shared" si="69"/>
        <v>0</v>
      </c>
      <c r="J218" s="1">
        <f t="shared" si="69"/>
        <v>0</v>
      </c>
      <c r="K218" s="1">
        <f t="shared" si="69"/>
        <v>0</v>
      </c>
      <c r="L218" s="1">
        <f t="shared" si="69"/>
        <v>0</v>
      </c>
    </row>
    <row r="219" spans="2:12" ht="12.75" customHeight="1">
      <c r="B219" s="1" t="s">
        <v>11</v>
      </c>
      <c r="C219" s="1">
        <f>SUM(D219,L219)</f>
        <v>0</v>
      </c>
      <c r="D219" s="1">
        <f>SUM(F219:K219)</f>
        <v>0</v>
      </c>
      <c r="E219" s="1">
        <f>SUM(F219:I219)</f>
        <v>0</v>
      </c>
      <c r="F219" s="13">
        <v>0</v>
      </c>
      <c r="G219" s="1">
        <v>0</v>
      </c>
      <c r="H219" s="13">
        <v>0</v>
      </c>
      <c r="I219" s="1">
        <v>0</v>
      </c>
      <c r="J219" s="14">
        <v>0</v>
      </c>
      <c r="K219" s="1">
        <v>0</v>
      </c>
      <c r="L219" s="1">
        <v>0</v>
      </c>
    </row>
    <row r="220" spans="2:12" ht="12.75" customHeight="1">
      <c r="B220" s="1" t="s">
        <v>12</v>
      </c>
      <c r="C220" s="1">
        <f>SUM(D220,L220)</f>
        <v>0</v>
      </c>
      <c r="D220" s="1">
        <f>SUM(F220:K220)</f>
        <v>0</v>
      </c>
      <c r="E220" s="1">
        <f>SUM(F220:I220)</f>
        <v>0</v>
      </c>
      <c r="F220" s="13">
        <v>0</v>
      </c>
      <c r="G220" s="13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</row>
    <row r="222" spans="1:12" ht="12.75" customHeight="1">
      <c r="A222" s="1" t="s">
        <v>23</v>
      </c>
      <c r="B222" s="1" t="s">
        <v>0</v>
      </c>
      <c r="C222" s="1">
        <f aca="true" t="shared" si="70" ref="C222:L222">SUM(C223,C224)</f>
        <v>62</v>
      </c>
      <c r="D222" s="1">
        <f t="shared" si="70"/>
        <v>61</v>
      </c>
      <c r="E222" s="1">
        <f t="shared" si="70"/>
        <v>21</v>
      </c>
      <c r="F222" s="1">
        <f t="shared" si="70"/>
        <v>1</v>
      </c>
      <c r="G222" s="1">
        <f t="shared" si="70"/>
        <v>16</v>
      </c>
      <c r="H222" s="1">
        <f t="shared" si="70"/>
        <v>0</v>
      </c>
      <c r="I222" s="1">
        <f t="shared" si="70"/>
        <v>4</v>
      </c>
      <c r="J222" s="1">
        <f t="shared" si="70"/>
        <v>38</v>
      </c>
      <c r="K222" s="1">
        <f t="shared" si="70"/>
        <v>2</v>
      </c>
      <c r="L222" s="1">
        <f t="shared" si="70"/>
        <v>1</v>
      </c>
    </row>
    <row r="223" spans="2:12" ht="12.75" customHeight="1">
      <c r="B223" s="1" t="s">
        <v>11</v>
      </c>
      <c r="C223" s="1">
        <f>SUM(D223,L223)</f>
        <v>40</v>
      </c>
      <c r="D223" s="1">
        <f>SUM(F223:K223)</f>
        <v>40</v>
      </c>
      <c r="E223" s="1">
        <f>SUM(F223:I223)</f>
        <v>12</v>
      </c>
      <c r="F223" s="13">
        <v>1</v>
      </c>
      <c r="G223" s="13">
        <v>10</v>
      </c>
      <c r="H223" s="13">
        <v>0</v>
      </c>
      <c r="I223" s="13">
        <v>1</v>
      </c>
      <c r="J223" s="13">
        <v>26</v>
      </c>
      <c r="K223" s="13">
        <v>2</v>
      </c>
      <c r="L223" s="13">
        <v>0</v>
      </c>
    </row>
    <row r="224" spans="2:12" ht="12.75" customHeight="1">
      <c r="B224" s="1" t="s">
        <v>12</v>
      </c>
      <c r="C224" s="1">
        <f>SUM(D224,L224)</f>
        <v>22</v>
      </c>
      <c r="D224" s="1">
        <f>SUM(F224:K224)</f>
        <v>21</v>
      </c>
      <c r="E224" s="1">
        <f>SUM(F224:I224)</f>
        <v>9</v>
      </c>
      <c r="F224" s="13">
        <v>0</v>
      </c>
      <c r="G224" s="13">
        <v>6</v>
      </c>
      <c r="H224" s="13">
        <v>0</v>
      </c>
      <c r="I224" s="13">
        <v>3</v>
      </c>
      <c r="J224" s="13">
        <v>12</v>
      </c>
      <c r="K224" s="13">
        <v>0</v>
      </c>
      <c r="L224" s="13">
        <v>1</v>
      </c>
    </row>
    <row r="225" spans="6:12" ht="12.75" customHeight="1">
      <c r="F225" s="13"/>
      <c r="G225" s="13"/>
      <c r="H225" s="14"/>
      <c r="I225" s="14"/>
      <c r="J225" s="13"/>
      <c r="K225" s="13"/>
      <c r="L225" s="13"/>
    </row>
    <row r="226" spans="1:12" ht="12.75" customHeight="1">
      <c r="A226" s="1" t="s">
        <v>35</v>
      </c>
      <c r="B226" s="1" t="s">
        <v>0</v>
      </c>
      <c r="C226" s="1">
        <f aca="true" t="shared" si="71" ref="C226:L226">SUM(C227,C228)</f>
        <v>248</v>
      </c>
      <c r="D226" s="1">
        <f t="shared" si="71"/>
        <v>233</v>
      </c>
      <c r="E226" s="1">
        <f t="shared" si="71"/>
        <v>86</v>
      </c>
      <c r="F226" s="1">
        <f t="shared" si="71"/>
        <v>35</v>
      </c>
      <c r="G226" s="1">
        <f t="shared" si="71"/>
        <v>38</v>
      </c>
      <c r="H226" s="1">
        <f t="shared" si="71"/>
        <v>1</v>
      </c>
      <c r="I226" s="1">
        <f t="shared" si="71"/>
        <v>12</v>
      </c>
      <c r="J226" s="1">
        <f t="shared" si="71"/>
        <v>144</v>
      </c>
      <c r="K226" s="1">
        <f t="shared" si="71"/>
        <v>3</v>
      </c>
      <c r="L226" s="1">
        <f t="shared" si="71"/>
        <v>15</v>
      </c>
    </row>
    <row r="227" spans="2:12" ht="12.75" customHeight="1">
      <c r="B227" s="1" t="s">
        <v>11</v>
      </c>
      <c r="C227" s="1">
        <f>SUM(D227,L227)</f>
        <v>195</v>
      </c>
      <c r="D227" s="1">
        <f>SUM(F227:K227)</f>
        <v>187</v>
      </c>
      <c r="E227" s="1">
        <f>SUM(F227:I227)</f>
        <v>71</v>
      </c>
      <c r="F227" s="1">
        <f>SUM(F231,F235,F239)</f>
        <v>31</v>
      </c>
      <c r="G227" s="1">
        <f aca="true" t="shared" si="72" ref="G227:L228">SUM(G231,G235)</f>
        <v>33</v>
      </c>
      <c r="H227" s="1">
        <f t="shared" si="72"/>
        <v>1</v>
      </c>
      <c r="I227" s="1">
        <f t="shared" si="72"/>
        <v>6</v>
      </c>
      <c r="J227" s="1">
        <f>SUM(J231,J239,J235)</f>
        <v>113</v>
      </c>
      <c r="K227" s="1">
        <f t="shared" si="72"/>
        <v>3</v>
      </c>
      <c r="L227" s="1">
        <f t="shared" si="72"/>
        <v>8</v>
      </c>
    </row>
    <row r="228" spans="2:12" ht="12.75" customHeight="1">
      <c r="B228" s="1" t="s">
        <v>12</v>
      </c>
      <c r="C228" s="1">
        <f>SUM(D228,L228)</f>
        <v>53</v>
      </c>
      <c r="D228" s="1">
        <f>SUM(F228:K228)</f>
        <v>46</v>
      </c>
      <c r="E228" s="1">
        <f>SUM(F228:I228)</f>
        <v>15</v>
      </c>
      <c r="F228" s="1">
        <f>SUM(F232,F236,F240)</f>
        <v>4</v>
      </c>
      <c r="G228" s="1">
        <f t="shared" si="72"/>
        <v>5</v>
      </c>
      <c r="H228" s="1">
        <f t="shared" si="72"/>
        <v>0</v>
      </c>
      <c r="I228" s="1">
        <f t="shared" si="72"/>
        <v>6</v>
      </c>
      <c r="J228" s="1">
        <f t="shared" si="72"/>
        <v>31</v>
      </c>
      <c r="K228" s="1">
        <f t="shared" si="72"/>
        <v>0</v>
      </c>
      <c r="L228" s="1">
        <f t="shared" si="72"/>
        <v>7</v>
      </c>
    </row>
    <row r="230" spans="1:12" ht="12.75" customHeight="1">
      <c r="A230" s="1" t="s">
        <v>14</v>
      </c>
      <c r="B230" s="1" t="s">
        <v>0</v>
      </c>
      <c r="C230" s="1">
        <f aca="true" t="shared" si="73" ref="C230:L230">SUM(C231,C232)</f>
        <v>242</v>
      </c>
      <c r="D230" s="1">
        <f t="shared" si="73"/>
        <v>229</v>
      </c>
      <c r="E230" s="1">
        <f t="shared" si="73"/>
        <v>85</v>
      </c>
      <c r="F230" s="1">
        <f t="shared" si="73"/>
        <v>34</v>
      </c>
      <c r="G230" s="1">
        <f t="shared" si="73"/>
        <v>38</v>
      </c>
      <c r="H230" s="1">
        <f t="shared" si="73"/>
        <v>1</v>
      </c>
      <c r="I230" s="1">
        <f t="shared" si="73"/>
        <v>12</v>
      </c>
      <c r="J230" s="1">
        <f t="shared" si="73"/>
        <v>142</v>
      </c>
      <c r="K230" s="1">
        <f t="shared" si="73"/>
        <v>2</v>
      </c>
      <c r="L230" s="1">
        <f t="shared" si="73"/>
        <v>13</v>
      </c>
    </row>
    <row r="231" spans="2:12" ht="12.75" customHeight="1">
      <c r="B231" s="1" t="s">
        <v>11</v>
      </c>
      <c r="C231" s="1">
        <f>SUM(D231,L231)</f>
        <v>191</v>
      </c>
      <c r="D231" s="1">
        <f>SUM(F231:K231)</f>
        <v>183</v>
      </c>
      <c r="E231" s="1">
        <f>SUM(F231:I231)</f>
        <v>70</v>
      </c>
      <c r="F231" s="13">
        <v>30</v>
      </c>
      <c r="G231" s="13">
        <v>33</v>
      </c>
      <c r="H231" s="13">
        <v>1</v>
      </c>
      <c r="I231" s="13">
        <v>6</v>
      </c>
      <c r="J231" s="13">
        <v>111</v>
      </c>
      <c r="K231" s="13">
        <v>2</v>
      </c>
      <c r="L231" s="13">
        <v>8</v>
      </c>
    </row>
    <row r="232" spans="2:12" ht="12.75" customHeight="1">
      <c r="B232" s="1" t="s">
        <v>12</v>
      </c>
      <c r="C232" s="1">
        <f>SUM(D232,L232)</f>
        <v>51</v>
      </c>
      <c r="D232" s="1">
        <f>SUM(F232:K232)</f>
        <v>46</v>
      </c>
      <c r="E232" s="1">
        <f>SUM(F232:I232)</f>
        <v>15</v>
      </c>
      <c r="F232" s="13">
        <v>4</v>
      </c>
      <c r="G232" s="13">
        <v>5</v>
      </c>
      <c r="H232" s="13">
        <v>0</v>
      </c>
      <c r="I232" s="13">
        <v>6</v>
      </c>
      <c r="J232" s="13">
        <v>31</v>
      </c>
      <c r="K232" s="13">
        <v>0</v>
      </c>
      <c r="L232" s="13">
        <v>5</v>
      </c>
    </row>
    <row r="234" spans="1:12" ht="12.75" customHeight="1">
      <c r="A234" s="1" t="s">
        <v>16</v>
      </c>
      <c r="B234" s="1" t="s">
        <v>0</v>
      </c>
      <c r="C234" s="1">
        <f aca="true" t="shared" si="74" ref="C234:L234">SUM(C235,C236)</f>
        <v>4</v>
      </c>
      <c r="D234" s="1">
        <f t="shared" si="74"/>
        <v>2</v>
      </c>
      <c r="E234" s="1">
        <f t="shared" si="74"/>
        <v>0</v>
      </c>
      <c r="F234" s="1">
        <f t="shared" si="74"/>
        <v>0</v>
      </c>
      <c r="G234" s="1">
        <f t="shared" si="74"/>
        <v>0</v>
      </c>
      <c r="H234" s="1">
        <f t="shared" si="74"/>
        <v>0</v>
      </c>
      <c r="I234" s="1">
        <f t="shared" si="74"/>
        <v>0</v>
      </c>
      <c r="J234" s="1">
        <f t="shared" si="74"/>
        <v>1</v>
      </c>
      <c r="K234" s="1">
        <f t="shared" si="74"/>
        <v>1</v>
      </c>
      <c r="L234" s="1">
        <f t="shared" si="74"/>
        <v>2</v>
      </c>
    </row>
    <row r="235" spans="2:12" ht="12.75" customHeight="1">
      <c r="B235" s="1" t="s">
        <v>11</v>
      </c>
      <c r="C235" s="1">
        <f>SUM(D235,L235)</f>
        <v>2</v>
      </c>
      <c r="D235" s="1">
        <f>SUM(F235:K235)</f>
        <v>2</v>
      </c>
      <c r="E235" s="1">
        <f>SUM(F235:I235)</f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1</v>
      </c>
      <c r="K235" s="13">
        <v>1</v>
      </c>
      <c r="L235" s="13">
        <v>0</v>
      </c>
    </row>
    <row r="236" spans="2:12" ht="12.75" customHeight="1">
      <c r="B236" s="1" t="s">
        <v>12</v>
      </c>
      <c r="C236" s="1">
        <f>SUM(D236,L236)</f>
        <v>2</v>
      </c>
      <c r="D236" s="1">
        <f>SUM(F236:K236)</f>
        <v>0</v>
      </c>
      <c r="E236" s="1">
        <f>SUM(F236:I236)</f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2</v>
      </c>
    </row>
    <row r="237" spans="6:12" ht="12.75" customHeight="1">
      <c r="F237" s="13"/>
      <c r="G237" s="13"/>
      <c r="H237" s="13"/>
      <c r="I237" s="13"/>
      <c r="J237" s="13"/>
      <c r="K237" s="13"/>
      <c r="L237" s="13"/>
    </row>
    <row r="238" spans="1:12" ht="12.75" customHeight="1">
      <c r="A238" s="1" t="s">
        <v>37</v>
      </c>
      <c r="B238" s="1" t="s">
        <v>0</v>
      </c>
      <c r="C238" s="1">
        <f aca="true" t="shared" si="75" ref="C238:L238">SUM(C239,C240)</f>
        <v>2</v>
      </c>
      <c r="D238" s="1">
        <f t="shared" si="75"/>
        <v>2</v>
      </c>
      <c r="E238" s="1">
        <f t="shared" si="75"/>
        <v>1</v>
      </c>
      <c r="F238" s="1">
        <f t="shared" si="75"/>
        <v>1</v>
      </c>
      <c r="G238" s="1">
        <f t="shared" si="75"/>
        <v>0</v>
      </c>
      <c r="H238" s="1">
        <f t="shared" si="75"/>
        <v>0</v>
      </c>
      <c r="I238" s="1">
        <f t="shared" si="75"/>
        <v>0</v>
      </c>
      <c r="J238" s="1">
        <f t="shared" si="75"/>
        <v>1</v>
      </c>
      <c r="K238" s="1">
        <f t="shared" si="75"/>
        <v>0</v>
      </c>
      <c r="L238" s="1">
        <f t="shared" si="75"/>
        <v>0</v>
      </c>
    </row>
    <row r="239" spans="2:12" ht="12.75" customHeight="1">
      <c r="B239" s="1" t="s">
        <v>11</v>
      </c>
      <c r="C239" s="1">
        <f>SUM(D239,L239)</f>
        <v>2</v>
      </c>
      <c r="D239" s="1">
        <f>SUM(F239:K239)</f>
        <v>2</v>
      </c>
      <c r="E239" s="1">
        <f>SUM(F239:I239)</f>
        <v>1</v>
      </c>
      <c r="F239" s="13">
        <v>1</v>
      </c>
      <c r="G239" s="13">
        <v>0</v>
      </c>
      <c r="H239" s="13">
        <v>0</v>
      </c>
      <c r="I239" s="13">
        <v>0</v>
      </c>
      <c r="J239" s="13">
        <v>1</v>
      </c>
      <c r="K239" s="13">
        <v>0</v>
      </c>
      <c r="L239" s="13">
        <v>0</v>
      </c>
    </row>
    <row r="240" spans="2:12" ht="12.75" customHeight="1">
      <c r="B240" s="1" t="s">
        <v>12</v>
      </c>
      <c r="C240" s="1">
        <f>SUM(D240,L240)</f>
        <v>0</v>
      </c>
      <c r="D240" s="1">
        <f>SUM(F240:K240)</f>
        <v>0</v>
      </c>
      <c r="E240" s="1">
        <f>SUM(F240:I240)</f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</row>
    <row r="241" s="15" customFormat="1" ht="12.75" customHeight="1"/>
    <row r="246" spans="1:12" ht="12.75" customHeight="1">
      <c r="A246" s="1" t="s">
        <v>36</v>
      </c>
      <c r="B246" s="1" t="s">
        <v>0</v>
      </c>
      <c r="C246" s="1">
        <f aca="true" t="shared" si="76" ref="C246:L246">SUM(C247,C248)</f>
        <v>3309</v>
      </c>
      <c r="D246" s="1">
        <f t="shared" si="76"/>
        <v>2273</v>
      </c>
      <c r="E246" s="1">
        <f t="shared" si="76"/>
        <v>554</v>
      </c>
      <c r="F246" s="1">
        <f t="shared" si="76"/>
        <v>135</v>
      </c>
      <c r="G246" s="1">
        <f t="shared" si="76"/>
        <v>283</v>
      </c>
      <c r="H246" s="1">
        <f t="shared" si="76"/>
        <v>15</v>
      </c>
      <c r="I246" s="1">
        <f t="shared" si="76"/>
        <v>121</v>
      </c>
      <c r="J246" s="1">
        <f t="shared" si="76"/>
        <v>1694</v>
      </c>
      <c r="K246" s="1">
        <f t="shared" si="76"/>
        <v>25</v>
      </c>
      <c r="L246" s="1">
        <f t="shared" si="76"/>
        <v>1036</v>
      </c>
    </row>
    <row r="247" spans="2:12" ht="12.75" customHeight="1">
      <c r="B247" s="1" t="s">
        <v>11</v>
      </c>
      <c r="C247" s="1">
        <f>SUM(D247,L247)</f>
        <v>1479</v>
      </c>
      <c r="D247" s="1">
        <f>SUM(F247:K247)</f>
        <v>1109</v>
      </c>
      <c r="E247" s="1">
        <f>SUM(F247:I247)</f>
        <v>300</v>
      </c>
      <c r="F247" s="1">
        <f aca="true" t="shared" si="77" ref="F247:L247">SUM(F251,F255,F259,F263,F267)</f>
        <v>81</v>
      </c>
      <c r="G247" s="1">
        <f t="shared" si="77"/>
        <v>138</v>
      </c>
      <c r="H247" s="1">
        <f t="shared" si="77"/>
        <v>8</v>
      </c>
      <c r="I247" s="1">
        <f t="shared" si="77"/>
        <v>73</v>
      </c>
      <c r="J247" s="1">
        <f t="shared" si="77"/>
        <v>797</v>
      </c>
      <c r="K247" s="1">
        <f t="shared" si="77"/>
        <v>12</v>
      </c>
      <c r="L247" s="1">
        <f t="shared" si="77"/>
        <v>370</v>
      </c>
    </row>
    <row r="248" spans="2:12" ht="12.75" customHeight="1">
      <c r="B248" s="1" t="s">
        <v>12</v>
      </c>
      <c r="C248" s="1">
        <f>SUM(D248,L248)</f>
        <v>1830</v>
      </c>
      <c r="D248" s="1">
        <f>SUM(F248:K248)</f>
        <v>1164</v>
      </c>
      <c r="E248" s="1">
        <f>SUM(F248:I248)</f>
        <v>254</v>
      </c>
      <c r="F248" s="1">
        <f aca="true" t="shared" si="78" ref="F248:L248">SUM(F252,F256,F260,F264,F268)</f>
        <v>54</v>
      </c>
      <c r="G248" s="1">
        <f t="shared" si="78"/>
        <v>145</v>
      </c>
      <c r="H248" s="1">
        <f t="shared" si="78"/>
        <v>7</v>
      </c>
      <c r="I248" s="1">
        <f t="shared" si="78"/>
        <v>48</v>
      </c>
      <c r="J248" s="1">
        <f t="shared" si="78"/>
        <v>897</v>
      </c>
      <c r="K248" s="1">
        <f t="shared" si="78"/>
        <v>13</v>
      </c>
      <c r="L248" s="1">
        <f t="shared" si="78"/>
        <v>666</v>
      </c>
    </row>
    <row r="250" spans="1:12" ht="12.75" customHeight="1">
      <c r="A250" s="1" t="s">
        <v>14</v>
      </c>
      <c r="B250" s="1" t="s">
        <v>0</v>
      </c>
      <c r="C250" s="1">
        <f aca="true" t="shared" si="79" ref="C250:L250">SUM(C251,C252)</f>
        <v>1632</v>
      </c>
      <c r="D250" s="1">
        <f t="shared" si="79"/>
        <v>1200</v>
      </c>
      <c r="E250" s="1">
        <f t="shared" si="79"/>
        <v>272</v>
      </c>
      <c r="F250" s="1">
        <f t="shared" si="79"/>
        <v>54</v>
      </c>
      <c r="G250" s="1">
        <f t="shared" si="79"/>
        <v>151</v>
      </c>
      <c r="H250" s="1">
        <f t="shared" si="79"/>
        <v>5</v>
      </c>
      <c r="I250" s="1">
        <f t="shared" si="79"/>
        <v>62</v>
      </c>
      <c r="J250" s="1">
        <f t="shared" si="79"/>
        <v>906</v>
      </c>
      <c r="K250" s="1">
        <f t="shared" si="79"/>
        <v>22</v>
      </c>
      <c r="L250" s="1">
        <f t="shared" si="79"/>
        <v>432</v>
      </c>
    </row>
    <row r="251" spans="2:12" ht="12.75" customHeight="1">
      <c r="B251" s="1" t="s">
        <v>11</v>
      </c>
      <c r="C251" s="1">
        <f>SUM(D251,L251)</f>
        <v>768</v>
      </c>
      <c r="D251" s="1">
        <f>SUM(F251:K251)</f>
        <v>601</v>
      </c>
      <c r="E251" s="1">
        <f>SUM(F251:I251)</f>
        <v>138</v>
      </c>
      <c r="F251" s="13">
        <v>31</v>
      </c>
      <c r="G251" s="13">
        <v>72</v>
      </c>
      <c r="H251" s="13">
        <v>2</v>
      </c>
      <c r="I251" s="13">
        <v>33</v>
      </c>
      <c r="J251" s="13">
        <v>453</v>
      </c>
      <c r="K251" s="13">
        <v>10</v>
      </c>
      <c r="L251" s="13">
        <v>167</v>
      </c>
    </row>
    <row r="252" spans="2:12" ht="12.75" customHeight="1">
      <c r="B252" s="1" t="s">
        <v>12</v>
      </c>
      <c r="C252" s="1">
        <f>SUM(D252,L252)</f>
        <v>864</v>
      </c>
      <c r="D252" s="1">
        <f>SUM(F252:K252)</f>
        <v>599</v>
      </c>
      <c r="E252" s="1">
        <f>SUM(F252:I252)</f>
        <v>134</v>
      </c>
      <c r="F252" s="13">
        <v>23</v>
      </c>
      <c r="G252" s="13">
        <v>79</v>
      </c>
      <c r="H252" s="13">
        <v>3</v>
      </c>
      <c r="I252" s="13">
        <v>29</v>
      </c>
      <c r="J252" s="13">
        <v>453</v>
      </c>
      <c r="K252" s="13">
        <v>12</v>
      </c>
      <c r="L252" s="13">
        <v>265</v>
      </c>
    </row>
    <row r="254" spans="1:12" ht="12.75" customHeight="1">
      <c r="A254" s="1" t="s">
        <v>31</v>
      </c>
      <c r="B254" s="1" t="s">
        <v>0</v>
      </c>
      <c r="C254" s="1">
        <f aca="true" t="shared" si="80" ref="C254:L254">SUM(C255,C256)</f>
        <v>1</v>
      </c>
      <c r="D254" s="1">
        <f t="shared" si="80"/>
        <v>0</v>
      </c>
      <c r="E254" s="1">
        <f t="shared" si="80"/>
        <v>0</v>
      </c>
      <c r="F254" s="1">
        <f t="shared" si="80"/>
        <v>0</v>
      </c>
      <c r="G254" s="1">
        <f t="shared" si="80"/>
        <v>0</v>
      </c>
      <c r="H254" s="1">
        <f t="shared" si="80"/>
        <v>0</v>
      </c>
      <c r="I254" s="1">
        <f t="shared" si="80"/>
        <v>0</v>
      </c>
      <c r="J254" s="1">
        <f t="shared" si="80"/>
        <v>0</v>
      </c>
      <c r="K254" s="1">
        <f t="shared" si="80"/>
        <v>0</v>
      </c>
      <c r="L254" s="1">
        <f t="shared" si="80"/>
        <v>1</v>
      </c>
    </row>
    <row r="255" spans="2:12" ht="12.75" customHeight="1">
      <c r="B255" s="1" t="s">
        <v>11</v>
      </c>
      <c r="C255" s="1">
        <f>SUM(D255,L255)</f>
        <v>0</v>
      </c>
      <c r="D255" s="1">
        <f>SUM(F255:K255)</f>
        <v>0</v>
      </c>
      <c r="E255" s="1">
        <f>SUM(F255:I255)</f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</row>
    <row r="256" spans="2:12" ht="12.75" customHeight="1">
      <c r="B256" s="1" t="s">
        <v>12</v>
      </c>
      <c r="C256" s="1">
        <f>SUM(D256,L256)</f>
        <v>1</v>
      </c>
      <c r="D256" s="1">
        <f>SUM(F256:K256)</f>
        <v>0</v>
      </c>
      <c r="E256" s="1">
        <f>SUM(F256:I256)</f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1</v>
      </c>
    </row>
    <row r="258" spans="1:12" ht="12.75" customHeight="1">
      <c r="A258" s="1" t="s">
        <v>16</v>
      </c>
      <c r="B258" s="1" t="s">
        <v>0</v>
      </c>
      <c r="C258" s="1">
        <f aca="true" t="shared" si="81" ref="C258:L258">SUM(C259,C260)</f>
        <v>751</v>
      </c>
      <c r="D258" s="1">
        <f t="shared" si="81"/>
        <v>486</v>
      </c>
      <c r="E258" s="1">
        <f t="shared" si="81"/>
        <v>133</v>
      </c>
      <c r="F258" s="1">
        <f t="shared" si="81"/>
        <v>45</v>
      </c>
      <c r="G258" s="1">
        <f t="shared" si="81"/>
        <v>59</v>
      </c>
      <c r="H258" s="1">
        <f t="shared" si="81"/>
        <v>4</v>
      </c>
      <c r="I258" s="1">
        <f t="shared" si="81"/>
        <v>25</v>
      </c>
      <c r="J258" s="1">
        <f t="shared" si="81"/>
        <v>353</v>
      </c>
      <c r="K258" s="1">
        <f t="shared" si="81"/>
        <v>0</v>
      </c>
      <c r="L258" s="1">
        <f t="shared" si="81"/>
        <v>265</v>
      </c>
    </row>
    <row r="259" spans="2:12" ht="12.75" customHeight="1">
      <c r="B259" s="1" t="s">
        <v>11</v>
      </c>
      <c r="C259" s="1">
        <f>SUM(D259,L259)</f>
        <v>314</v>
      </c>
      <c r="D259" s="1">
        <f>SUM(F259:K259)</f>
        <v>231</v>
      </c>
      <c r="E259" s="1">
        <f>SUM(F259:I259)</f>
        <v>76</v>
      </c>
      <c r="F259" s="13">
        <v>24</v>
      </c>
      <c r="G259" s="13">
        <v>29</v>
      </c>
      <c r="H259" s="13">
        <v>3</v>
      </c>
      <c r="I259" s="13">
        <v>20</v>
      </c>
      <c r="J259" s="13">
        <v>155</v>
      </c>
      <c r="K259" s="13">
        <v>0</v>
      </c>
      <c r="L259" s="13">
        <v>83</v>
      </c>
    </row>
    <row r="260" spans="2:12" ht="12.75" customHeight="1">
      <c r="B260" s="1" t="s">
        <v>12</v>
      </c>
      <c r="C260" s="1">
        <f>SUM(D260,L260)</f>
        <v>437</v>
      </c>
      <c r="D260" s="1">
        <f>SUM(F260:K260)</f>
        <v>255</v>
      </c>
      <c r="E260" s="1">
        <f>SUM(F260:I260)</f>
        <v>57</v>
      </c>
      <c r="F260" s="13">
        <v>21</v>
      </c>
      <c r="G260" s="13">
        <v>30</v>
      </c>
      <c r="H260" s="13">
        <v>1</v>
      </c>
      <c r="I260" s="13">
        <v>5</v>
      </c>
      <c r="J260" s="13">
        <v>198</v>
      </c>
      <c r="K260" s="13">
        <v>0</v>
      </c>
      <c r="L260" s="13">
        <v>182</v>
      </c>
    </row>
    <row r="262" spans="1:12" ht="12.75" customHeight="1">
      <c r="A262" s="1" t="s">
        <v>37</v>
      </c>
      <c r="B262" s="1" t="s">
        <v>0</v>
      </c>
      <c r="C262" s="1">
        <f aca="true" t="shared" si="82" ref="C262:L262">SUM(C263,C264)</f>
        <v>40</v>
      </c>
      <c r="D262" s="1">
        <f t="shared" si="82"/>
        <v>38</v>
      </c>
      <c r="E262" s="1">
        <f t="shared" si="82"/>
        <v>8</v>
      </c>
      <c r="F262" s="1">
        <f t="shared" si="82"/>
        <v>1</v>
      </c>
      <c r="G262" s="1">
        <f t="shared" si="82"/>
        <v>5</v>
      </c>
      <c r="H262" s="1">
        <f t="shared" si="82"/>
        <v>0</v>
      </c>
      <c r="I262" s="1">
        <f t="shared" si="82"/>
        <v>2</v>
      </c>
      <c r="J262" s="1">
        <f t="shared" si="82"/>
        <v>30</v>
      </c>
      <c r="K262" s="1">
        <f t="shared" si="82"/>
        <v>0</v>
      </c>
      <c r="L262" s="1">
        <f t="shared" si="82"/>
        <v>2</v>
      </c>
    </row>
    <row r="263" spans="2:12" ht="12.75" customHeight="1">
      <c r="B263" s="1" t="s">
        <v>11</v>
      </c>
      <c r="C263" s="1">
        <f>SUM(D263,L263)</f>
        <v>31</v>
      </c>
      <c r="D263" s="1">
        <f>SUM(F263:K263)</f>
        <v>29</v>
      </c>
      <c r="E263" s="1">
        <f>SUM(F263:I263)</f>
        <v>6</v>
      </c>
      <c r="F263" s="13">
        <v>1</v>
      </c>
      <c r="G263" s="13">
        <v>3</v>
      </c>
      <c r="H263" s="13">
        <v>0</v>
      </c>
      <c r="I263" s="13">
        <v>2</v>
      </c>
      <c r="J263" s="13">
        <v>23</v>
      </c>
      <c r="K263" s="13">
        <v>0</v>
      </c>
      <c r="L263" s="13">
        <v>2</v>
      </c>
    </row>
    <row r="264" spans="2:12" ht="12.75" customHeight="1">
      <c r="B264" s="1" t="s">
        <v>12</v>
      </c>
      <c r="C264" s="1">
        <f>SUM(D264,L264)</f>
        <v>9</v>
      </c>
      <c r="D264" s="1">
        <f>SUM(F264:K264)</f>
        <v>9</v>
      </c>
      <c r="E264" s="1">
        <f>SUM(F264:I264)</f>
        <v>2</v>
      </c>
      <c r="F264" s="13">
        <v>0</v>
      </c>
      <c r="G264" s="13">
        <v>2</v>
      </c>
      <c r="H264" s="13">
        <v>0</v>
      </c>
      <c r="I264" s="13">
        <v>0</v>
      </c>
      <c r="J264" s="13">
        <v>7</v>
      </c>
      <c r="K264" s="13">
        <v>0</v>
      </c>
      <c r="L264" s="13">
        <v>0</v>
      </c>
    </row>
    <row r="266" spans="1:12" ht="12.75" customHeight="1">
      <c r="A266" s="1" t="s">
        <v>38</v>
      </c>
      <c r="B266" s="1" t="s">
        <v>0</v>
      </c>
      <c r="C266" s="1">
        <f aca="true" t="shared" si="83" ref="C266:L266">SUM(C267,C268)</f>
        <v>885</v>
      </c>
      <c r="D266" s="1">
        <f t="shared" si="83"/>
        <v>549</v>
      </c>
      <c r="E266" s="1">
        <f t="shared" si="83"/>
        <v>141</v>
      </c>
      <c r="F266" s="1">
        <f t="shared" si="83"/>
        <v>35</v>
      </c>
      <c r="G266" s="1">
        <f t="shared" si="83"/>
        <v>68</v>
      </c>
      <c r="H266" s="1">
        <f t="shared" si="83"/>
        <v>6</v>
      </c>
      <c r="I266" s="1">
        <f t="shared" si="83"/>
        <v>32</v>
      </c>
      <c r="J266" s="1">
        <f t="shared" si="83"/>
        <v>405</v>
      </c>
      <c r="K266" s="1">
        <f t="shared" si="83"/>
        <v>3</v>
      </c>
      <c r="L266" s="1">
        <f t="shared" si="83"/>
        <v>336</v>
      </c>
    </row>
    <row r="267" spans="2:12" ht="12.75" customHeight="1">
      <c r="B267" s="1" t="s">
        <v>11</v>
      </c>
      <c r="C267" s="1">
        <f>SUM(D267,L267)</f>
        <v>366</v>
      </c>
      <c r="D267" s="1">
        <f>SUM(F267:K267)</f>
        <v>248</v>
      </c>
      <c r="E267" s="1">
        <f>SUM(F267:I267)</f>
        <v>80</v>
      </c>
      <c r="F267" s="1">
        <v>25</v>
      </c>
      <c r="G267" s="1">
        <v>34</v>
      </c>
      <c r="H267" s="1">
        <v>3</v>
      </c>
      <c r="I267" s="1">
        <v>18</v>
      </c>
      <c r="J267" s="1">
        <v>166</v>
      </c>
      <c r="K267" s="1">
        <v>2</v>
      </c>
      <c r="L267" s="1">
        <v>118</v>
      </c>
    </row>
    <row r="268" spans="2:12" ht="12.75" customHeight="1">
      <c r="B268" s="1" t="s">
        <v>12</v>
      </c>
      <c r="C268" s="1">
        <f>SUM(D268,L268)</f>
        <v>519</v>
      </c>
      <c r="D268" s="1">
        <f>SUM(F268:K268)</f>
        <v>301</v>
      </c>
      <c r="E268" s="1">
        <f>SUM(F268:I268)</f>
        <v>61</v>
      </c>
      <c r="F268" s="1">
        <v>10</v>
      </c>
      <c r="G268" s="1">
        <v>34</v>
      </c>
      <c r="H268" s="1">
        <v>3</v>
      </c>
      <c r="I268" s="1">
        <v>14</v>
      </c>
      <c r="J268" s="1">
        <v>239</v>
      </c>
      <c r="K268" s="1">
        <v>1</v>
      </c>
      <c r="L268" s="1">
        <v>218</v>
      </c>
    </row>
    <row r="271" spans="1:12" ht="12.75" customHeight="1">
      <c r="A271" s="1" t="s">
        <v>39</v>
      </c>
      <c r="B271" s="1" t="s">
        <v>0</v>
      </c>
      <c r="C271" s="1">
        <f aca="true" t="shared" si="84" ref="C271:L271">SUM(C272,C273)</f>
        <v>350</v>
      </c>
      <c r="D271" s="1">
        <f t="shared" si="84"/>
        <v>340</v>
      </c>
      <c r="E271" s="1">
        <f t="shared" si="84"/>
        <v>91</v>
      </c>
      <c r="F271" s="1">
        <f t="shared" si="84"/>
        <v>45</v>
      </c>
      <c r="G271" s="1">
        <f t="shared" si="84"/>
        <v>16</v>
      </c>
      <c r="H271" s="1">
        <f t="shared" si="84"/>
        <v>7</v>
      </c>
      <c r="I271" s="1">
        <f t="shared" si="84"/>
        <v>23</v>
      </c>
      <c r="J271" s="1">
        <f t="shared" si="84"/>
        <v>237</v>
      </c>
      <c r="K271" s="1">
        <f t="shared" si="84"/>
        <v>12</v>
      </c>
      <c r="L271" s="1">
        <f t="shared" si="84"/>
        <v>10</v>
      </c>
    </row>
    <row r="272" spans="2:12" ht="12.75" customHeight="1">
      <c r="B272" s="1" t="s">
        <v>11</v>
      </c>
      <c r="C272" s="1">
        <f>SUM(D272,L272)</f>
        <v>307</v>
      </c>
      <c r="D272" s="1">
        <f>SUM(F272:K272)</f>
        <v>298</v>
      </c>
      <c r="E272" s="1">
        <f>SUM(F272:I272)</f>
        <v>75</v>
      </c>
      <c r="F272" s="1">
        <f aca="true" t="shared" si="85" ref="F272:L273">SUM(F276,F280)</f>
        <v>36</v>
      </c>
      <c r="G272" s="1">
        <f t="shared" si="85"/>
        <v>13</v>
      </c>
      <c r="H272" s="1">
        <f t="shared" si="85"/>
        <v>4</v>
      </c>
      <c r="I272" s="1">
        <f t="shared" si="85"/>
        <v>22</v>
      </c>
      <c r="J272" s="1">
        <f t="shared" si="85"/>
        <v>213</v>
      </c>
      <c r="K272" s="1">
        <f t="shared" si="85"/>
        <v>10</v>
      </c>
      <c r="L272" s="1">
        <f t="shared" si="85"/>
        <v>9</v>
      </c>
    </row>
    <row r="273" spans="2:12" ht="12.75" customHeight="1">
      <c r="B273" s="1" t="s">
        <v>12</v>
      </c>
      <c r="C273" s="1">
        <f>SUM(D273,L273)</f>
        <v>43</v>
      </c>
      <c r="D273" s="1">
        <f>SUM(F273:K273)</f>
        <v>42</v>
      </c>
      <c r="E273" s="1">
        <f>SUM(F273:I273)</f>
        <v>16</v>
      </c>
      <c r="F273" s="1">
        <f t="shared" si="85"/>
        <v>9</v>
      </c>
      <c r="G273" s="1">
        <f t="shared" si="85"/>
        <v>3</v>
      </c>
      <c r="H273" s="1">
        <f t="shared" si="85"/>
        <v>3</v>
      </c>
      <c r="I273" s="1">
        <f t="shared" si="85"/>
        <v>1</v>
      </c>
      <c r="J273" s="1">
        <f t="shared" si="85"/>
        <v>24</v>
      </c>
      <c r="K273" s="1">
        <f t="shared" si="85"/>
        <v>2</v>
      </c>
      <c r="L273" s="1">
        <f t="shared" si="85"/>
        <v>1</v>
      </c>
    </row>
    <row r="274" s="15" customFormat="1" ht="12.75" customHeight="1"/>
    <row r="275" spans="1:12" ht="12.75" customHeight="1">
      <c r="A275" s="1" t="s">
        <v>14</v>
      </c>
      <c r="B275" s="1" t="s">
        <v>0</v>
      </c>
      <c r="C275" s="1">
        <f aca="true" t="shared" si="86" ref="C275:L275">SUM(C276,C277)</f>
        <v>322</v>
      </c>
      <c r="D275" s="1">
        <f t="shared" si="86"/>
        <v>314</v>
      </c>
      <c r="E275" s="1">
        <f t="shared" si="86"/>
        <v>84</v>
      </c>
      <c r="F275" s="1">
        <f t="shared" si="86"/>
        <v>43</v>
      </c>
      <c r="G275" s="1">
        <f t="shared" si="86"/>
        <v>13</v>
      </c>
      <c r="H275" s="1">
        <f t="shared" si="86"/>
        <v>7</v>
      </c>
      <c r="I275" s="1">
        <f t="shared" si="86"/>
        <v>21</v>
      </c>
      <c r="J275" s="1">
        <f t="shared" si="86"/>
        <v>218</v>
      </c>
      <c r="K275" s="1">
        <f t="shared" si="86"/>
        <v>12</v>
      </c>
      <c r="L275" s="1">
        <f t="shared" si="86"/>
        <v>8</v>
      </c>
    </row>
    <row r="276" spans="2:12" ht="12.75" customHeight="1">
      <c r="B276" s="1" t="s">
        <v>11</v>
      </c>
      <c r="C276" s="1">
        <f>SUM(D276,L276)</f>
        <v>280</v>
      </c>
      <c r="D276" s="1">
        <f>SUM(F276:K276)</f>
        <v>273</v>
      </c>
      <c r="E276" s="1">
        <f>SUM(F276:I276)</f>
        <v>68</v>
      </c>
      <c r="F276" s="13">
        <v>34</v>
      </c>
      <c r="G276" s="13">
        <v>10</v>
      </c>
      <c r="H276" s="13">
        <v>4</v>
      </c>
      <c r="I276" s="13">
        <v>20</v>
      </c>
      <c r="J276" s="13">
        <v>195</v>
      </c>
      <c r="K276" s="13">
        <v>10</v>
      </c>
      <c r="L276" s="13">
        <v>7</v>
      </c>
    </row>
    <row r="277" spans="2:12" ht="12.75" customHeight="1">
      <c r="B277" s="1" t="s">
        <v>12</v>
      </c>
      <c r="C277" s="1">
        <f>SUM(D277,L277)</f>
        <v>42</v>
      </c>
      <c r="D277" s="1">
        <f>SUM(F277:K277)</f>
        <v>41</v>
      </c>
      <c r="E277" s="1">
        <f>SUM(F277:I277)</f>
        <v>16</v>
      </c>
      <c r="F277" s="13">
        <v>9</v>
      </c>
      <c r="G277" s="13">
        <v>3</v>
      </c>
      <c r="H277" s="13">
        <v>3</v>
      </c>
      <c r="I277" s="13">
        <v>1</v>
      </c>
      <c r="J277" s="13">
        <v>23</v>
      </c>
      <c r="K277" s="13">
        <v>2</v>
      </c>
      <c r="L277" s="13">
        <v>1</v>
      </c>
    </row>
    <row r="279" spans="1:12" ht="12.75" customHeight="1">
      <c r="A279" s="1" t="s">
        <v>37</v>
      </c>
      <c r="B279" s="1" t="s">
        <v>0</v>
      </c>
      <c r="C279" s="1">
        <f aca="true" t="shared" si="87" ref="C279:L279">SUM(C280,C281)</f>
        <v>28</v>
      </c>
      <c r="D279" s="1">
        <f t="shared" si="87"/>
        <v>26</v>
      </c>
      <c r="E279" s="1">
        <f t="shared" si="87"/>
        <v>7</v>
      </c>
      <c r="F279" s="1">
        <f t="shared" si="87"/>
        <v>2</v>
      </c>
      <c r="G279" s="1">
        <f t="shared" si="87"/>
        <v>3</v>
      </c>
      <c r="H279" s="1">
        <f t="shared" si="87"/>
        <v>0</v>
      </c>
      <c r="I279" s="1">
        <f t="shared" si="87"/>
        <v>2</v>
      </c>
      <c r="J279" s="1">
        <f t="shared" si="87"/>
        <v>19</v>
      </c>
      <c r="K279" s="1">
        <f t="shared" si="87"/>
        <v>0</v>
      </c>
      <c r="L279" s="1">
        <f t="shared" si="87"/>
        <v>2</v>
      </c>
    </row>
    <row r="280" spans="2:12" ht="12.75" customHeight="1">
      <c r="B280" s="1" t="s">
        <v>11</v>
      </c>
      <c r="C280" s="1">
        <f>SUM(D280,L280)</f>
        <v>27</v>
      </c>
      <c r="D280" s="1">
        <f>SUM(F280:K280)</f>
        <v>25</v>
      </c>
      <c r="E280" s="1">
        <f>SUM(F280:I280)</f>
        <v>7</v>
      </c>
      <c r="F280" s="13">
        <v>2</v>
      </c>
      <c r="G280" s="13">
        <v>3</v>
      </c>
      <c r="H280" s="13">
        <v>0</v>
      </c>
      <c r="I280" s="13">
        <v>2</v>
      </c>
      <c r="J280" s="13">
        <v>18</v>
      </c>
      <c r="K280" s="13">
        <v>0</v>
      </c>
      <c r="L280" s="13">
        <v>2</v>
      </c>
    </row>
    <row r="281" spans="2:12" ht="12.75" customHeight="1">
      <c r="B281" s="1" t="s">
        <v>12</v>
      </c>
      <c r="C281" s="1">
        <f>SUM(D281,L281)</f>
        <v>1</v>
      </c>
      <c r="D281" s="1">
        <f>SUM(F281:K281)</f>
        <v>1</v>
      </c>
      <c r="E281" s="1">
        <f>SUM(F281:I281)</f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1</v>
      </c>
      <c r="K281" s="13">
        <v>0</v>
      </c>
      <c r="L281" s="13">
        <v>0</v>
      </c>
    </row>
    <row r="283" s="12" customFormat="1" ht="12.75" customHeight="1"/>
  </sheetData>
  <mergeCells count="5">
    <mergeCell ref="E7:I7"/>
    <mergeCell ref="D6:K6"/>
    <mergeCell ref="A1:L1"/>
    <mergeCell ref="A2:L2"/>
    <mergeCell ref="A3:L3"/>
  </mergeCells>
  <printOptions/>
  <pageMargins left="0.8" right="0.41" top="0.27" bottom="0.67" header="0.18" footer="0.17"/>
  <pageSetup horizontalDpi="600" verticalDpi="600" orientation="landscape" scale="74" r:id="rId1"/>
  <headerFooter alignWithMargins="0">
    <oddFooter>&amp;R
&amp;"Times,Regular"Office of the Registrar
Report 894
Page &amp;P of 6</oddFooter>
  </headerFooter>
  <rowBreaks count="1" manualBreakCount="1">
    <brk id="149" max="12" man="1"/>
  </rowBreaks>
  <ignoredErrors>
    <ignoredError sqref="D67:E68 D63:E64 E76:E77 E88:E89 E84:E85 D84:D85 D88:D89 D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Office of the Registrar</cp:lastModifiedBy>
  <cp:lastPrinted>2006-08-21T17:55:52Z</cp:lastPrinted>
  <dcterms:created xsi:type="dcterms:W3CDTF">1999-08-06T18:46:00Z</dcterms:created>
  <dcterms:modified xsi:type="dcterms:W3CDTF">2006-08-24T12:38:21Z</dcterms:modified>
  <cp:category/>
  <cp:version/>
  <cp:contentType/>
  <cp:contentStatus/>
</cp:coreProperties>
</file>