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120" windowHeight="6300" activeTab="0"/>
  </bookViews>
  <sheets>
    <sheet name=" 1st day" sheetId="1" r:id="rId1"/>
  </sheets>
  <definedNames>
    <definedName name="CRITERIA">' 1st day'!$B$55:$B$64</definedName>
    <definedName name="DATABASE">' 1st day'!$B$55:$B$64</definedName>
    <definedName name="_xlnm.Print_Area" localSheetId="0">' 1st day'!$A$1:$D$51</definedName>
  </definedNames>
  <calcPr fullCalcOnLoad="1"/>
</workbook>
</file>

<file path=xl/sharedStrings.xml><?xml version="1.0" encoding="utf-8"?>
<sst xmlns="http://schemas.openxmlformats.org/spreadsheetml/2006/main" count="47" uniqueCount="47">
  <si>
    <t>University of Michigan - Ann Arbor</t>
  </si>
  <si>
    <t>First-Day Enrollment Count by Unit</t>
  </si>
  <si>
    <t>Unit of Enrollment</t>
  </si>
  <si>
    <t>Difference</t>
  </si>
  <si>
    <t>Total</t>
  </si>
  <si>
    <t xml:space="preserve">     Architecture &amp; Urban Planning</t>
  </si>
  <si>
    <t xml:space="preserve">     Art &amp; Design</t>
  </si>
  <si>
    <t>current yr</t>
  </si>
  <si>
    <t>last yr</t>
  </si>
  <si>
    <t>difference</t>
  </si>
  <si>
    <t xml:space="preserve">     Business Administration</t>
  </si>
  <si>
    <t xml:space="preserve">     Dental Hygiene</t>
  </si>
  <si>
    <t xml:space="preserve">     Dentistry</t>
  </si>
  <si>
    <t xml:space="preserve">     Education</t>
  </si>
  <si>
    <t xml:space="preserve">     Engineering</t>
  </si>
  <si>
    <t xml:space="preserve">     Information</t>
  </si>
  <si>
    <t xml:space="preserve">     Kinesiology</t>
  </si>
  <si>
    <t xml:space="preserve">     Law</t>
  </si>
  <si>
    <t xml:space="preserve">     Literature, Science, &amp; the Arts</t>
  </si>
  <si>
    <t xml:space="preserve">     Medicine</t>
  </si>
  <si>
    <t xml:space="preserve">     Music</t>
  </si>
  <si>
    <t xml:space="preserve">     Natural Resources &amp; Environment</t>
  </si>
  <si>
    <t xml:space="preserve">     Nursing</t>
  </si>
  <si>
    <t xml:space="preserve">     Pharmacy</t>
  </si>
  <si>
    <t xml:space="preserve">     Public Health</t>
  </si>
  <si>
    <t xml:space="preserve">     Public Policy</t>
  </si>
  <si>
    <t xml:space="preserve">     Social Work</t>
  </si>
  <si>
    <t>Residency</t>
  </si>
  <si>
    <t xml:space="preserve">     Michigan</t>
  </si>
  <si>
    <t xml:space="preserve">     Non-Michigan</t>
  </si>
  <si>
    <t xml:space="preserve">     Flat Fee</t>
  </si>
  <si>
    <t>Level</t>
  </si>
  <si>
    <t xml:space="preserve">     Lower</t>
  </si>
  <si>
    <t xml:space="preserve">     Upper</t>
  </si>
  <si>
    <t xml:space="preserve">     Graduate</t>
  </si>
  <si>
    <t>Office of the Registrar</t>
  </si>
  <si>
    <t xml:space="preserve">     Residential College</t>
  </si>
  <si>
    <t>N/A</t>
  </si>
  <si>
    <t xml:space="preserve">  assigned to schools and colleges according to their fields of specialization.</t>
  </si>
  <si>
    <t>With Rackham Students Assigned According to Field of Specialization</t>
  </si>
  <si>
    <t xml:space="preserve">*Other Rackham graduate students are enrolled and </t>
  </si>
  <si>
    <t xml:space="preserve">     Rackham (Intercollege Programs)*</t>
  </si>
  <si>
    <t>Fall 2005 and Fall 2004</t>
  </si>
  <si>
    <t>2005-2004</t>
  </si>
  <si>
    <t>September 6, 2005</t>
  </si>
  <si>
    <t>Fall 2005</t>
  </si>
  <si>
    <t>Fall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</si>
</sst>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#,##0\)"/>
    <numFmt numFmtId="165" formatCode="#,##0\ ;\(#,##0\)"/>
    <numFmt numFmtId="166" formatCode="###0\ ;\(###0\)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166" fontId="4" fillId="0" borderId="0" xfId="0" applyNumberFormat="1" applyFont="1" applyAlignment="1">
      <alignment/>
    </xf>
    <xf numFmtId="0" fontId="5" fillId="0" borderId="0" xfId="0" applyFont="1" applyAlignment="1">
      <alignment/>
    </xf>
    <xf numFmtId="166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3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166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"/>
  <sheetViews>
    <sheetView tabSelected="1" defaultGridColor="0" zoomScale="75" zoomScaleNormal="75" colorId="50" workbookViewId="0" topLeftCell="A7">
      <selection activeCell="G18" sqref="G18"/>
    </sheetView>
  </sheetViews>
  <sheetFormatPr defaultColWidth="9.00390625" defaultRowHeight="12.75"/>
  <cols>
    <col min="1" max="1" width="39.00390625" style="3" customWidth="1"/>
    <col min="2" max="2" width="19.00390625" style="3" customWidth="1"/>
    <col min="3" max="3" width="19.125" style="3" customWidth="1"/>
    <col min="4" max="4" width="24.875" style="3" customWidth="1"/>
    <col min="5" max="5" width="15.00390625" style="3" customWidth="1"/>
    <col min="6" max="6" width="14.125" style="3" customWidth="1"/>
    <col min="7" max="8" width="13.25390625" style="3" customWidth="1"/>
    <col min="9" max="9" width="16.625" style="3" customWidth="1"/>
    <col min="10" max="10" width="8.75390625" style="3" customWidth="1"/>
    <col min="11" max="11" width="10.75390625" style="3" customWidth="1"/>
    <col min="12" max="12" width="11.375" style="3" hidden="1" customWidth="1"/>
    <col min="13" max="13" width="1.75390625" style="3" hidden="1" customWidth="1"/>
    <col min="14" max="15" width="11.375" style="3" hidden="1" customWidth="1"/>
    <col min="16" max="16" width="0.6171875" style="3" hidden="1" customWidth="1"/>
    <col min="17" max="17" width="11.375" style="3" hidden="1" customWidth="1"/>
    <col min="18" max="18" width="10.75390625" style="3" customWidth="1"/>
    <col min="19" max="19" width="34.00390625" style="3" customWidth="1"/>
    <col min="20" max="20" width="16.875" style="3" customWidth="1"/>
    <col min="21" max="21" width="14.625" style="3" customWidth="1"/>
    <col min="22" max="22" width="14.375" style="3" customWidth="1"/>
    <col min="23" max="23" width="2.875" style="3" customWidth="1"/>
    <col min="24" max="24" width="11.375" style="3" hidden="1" customWidth="1"/>
    <col min="25" max="16384" width="11.375" style="3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1</v>
      </c>
      <c r="B2" s="1"/>
      <c r="C2" s="1"/>
      <c r="D2" s="1"/>
    </row>
    <row r="3" spans="1:4" ht="15.75">
      <c r="A3" s="1" t="s">
        <v>39</v>
      </c>
      <c r="B3" s="1"/>
      <c r="C3" s="1"/>
      <c r="D3" s="1"/>
    </row>
    <row r="4" spans="1:4" ht="15.75">
      <c r="A4" s="19" t="s">
        <v>42</v>
      </c>
      <c r="B4" s="1"/>
      <c r="C4" s="1"/>
      <c r="D4" s="1"/>
    </row>
    <row r="5" spans="1:4" ht="12" customHeight="1" thickBot="1">
      <c r="A5" s="2"/>
      <c r="B5" s="2"/>
      <c r="C5" s="2"/>
      <c r="D5" s="2"/>
    </row>
    <row r="6" ht="12" customHeight="1" thickTop="1"/>
    <row r="7" spans="2:4" ht="15.75" customHeight="1">
      <c r="B7" s="4" t="s">
        <v>45</v>
      </c>
      <c r="C7" s="4" t="s">
        <v>46</v>
      </c>
      <c r="D7" s="4" t="s">
        <v>3</v>
      </c>
    </row>
    <row r="8" spans="1:4" ht="15.75" customHeight="1">
      <c r="A8" s="5"/>
      <c r="B8" s="5"/>
      <c r="C8" s="5"/>
      <c r="D8" s="20" t="s">
        <v>43</v>
      </c>
    </row>
    <row r="9" ht="12" customHeight="1"/>
    <row r="10" spans="1:6" ht="15.75" customHeight="1">
      <c r="A10" s="3" t="s">
        <v>4</v>
      </c>
      <c r="B10" s="3">
        <f>SUM(B14:B34)</f>
        <v>38342</v>
      </c>
      <c r="C10" s="3">
        <f>SUM(C14:C34)</f>
        <v>37975</v>
      </c>
      <c r="D10" s="6">
        <f>B10-C10</f>
        <v>367</v>
      </c>
      <c r="E10" s="7"/>
      <c r="F10" s="7"/>
    </row>
    <row r="11" spans="1:4" ht="12" customHeight="1">
      <c r="A11" s="5"/>
      <c r="B11" s="5"/>
      <c r="C11" s="5"/>
      <c r="D11" s="5"/>
    </row>
    <row r="12" spans="1:4" ht="12" customHeight="1">
      <c r="A12" s="23"/>
      <c r="B12" s="23"/>
      <c r="C12" s="23"/>
      <c r="D12" s="23"/>
    </row>
    <row r="13" ht="15.75">
      <c r="A13" s="24" t="s">
        <v>2</v>
      </c>
    </row>
    <row r="14" spans="1:4" ht="15.75" customHeight="1">
      <c r="A14" s="3" t="s">
        <v>5</v>
      </c>
      <c r="B14" s="3">
        <v>583</v>
      </c>
      <c r="C14" s="3">
        <v>555</v>
      </c>
      <c r="D14" s="6">
        <f aca="true" t="shared" si="0" ref="D14:D32">B14-C14</f>
        <v>28</v>
      </c>
    </row>
    <row r="15" spans="1:4" ht="15.75" customHeight="1">
      <c r="A15" s="3" t="s">
        <v>6</v>
      </c>
      <c r="B15" s="3">
        <v>471</v>
      </c>
      <c r="C15" s="3">
        <v>480</v>
      </c>
      <c r="D15" s="6">
        <f t="shared" si="0"/>
        <v>-9</v>
      </c>
    </row>
    <row r="16" spans="1:15" ht="15.75">
      <c r="A16" s="3" t="s">
        <v>10</v>
      </c>
      <c r="B16" s="3">
        <v>2748</v>
      </c>
      <c r="C16" s="3">
        <v>2792</v>
      </c>
      <c r="D16" s="6">
        <f t="shared" si="0"/>
        <v>-44</v>
      </c>
      <c r="L16" s="3" t="s">
        <v>7</v>
      </c>
      <c r="N16" s="3" t="s">
        <v>8</v>
      </c>
      <c r="O16" s="3" t="s">
        <v>9</v>
      </c>
    </row>
    <row r="17" spans="1:15" ht="15.75" customHeight="1">
      <c r="A17" s="3" t="s">
        <v>11</v>
      </c>
      <c r="B17" s="3">
        <v>96</v>
      </c>
      <c r="C17" s="3">
        <v>100</v>
      </c>
      <c r="D17" s="6">
        <f t="shared" si="0"/>
        <v>-4</v>
      </c>
      <c r="E17" s="15"/>
      <c r="G17" s="16"/>
      <c r="H17" s="16"/>
      <c r="I17" s="16"/>
      <c r="J17" s="16"/>
      <c r="L17" s="3">
        <f>SUM(B78)</f>
        <v>0</v>
      </c>
      <c r="N17" s="3">
        <f>SUM(D78)</f>
        <v>0</v>
      </c>
      <c r="O17" s="3">
        <f>SUM(L17-N17)</f>
        <v>0</v>
      </c>
    </row>
    <row r="18" spans="1:15" ht="15.75" customHeight="1">
      <c r="A18" s="3" t="s">
        <v>12</v>
      </c>
      <c r="B18" s="3">
        <v>526</v>
      </c>
      <c r="C18" s="3">
        <v>518</v>
      </c>
      <c r="D18" s="6">
        <f t="shared" si="0"/>
        <v>8</v>
      </c>
      <c r="E18" s="15"/>
      <c r="F18" s="5"/>
      <c r="G18" s="16"/>
      <c r="H18" s="16"/>
      <c r="I18" s="16"/>
      <c r="J18" s="16"/>
      <c r="K18" s="16"/>
      <c r="L18" s="17">
        <f>(B82-B67)+(B83-B68)+(B84-B69)</f>
        <v>0</v>
      </c>
      <c r="M18" s="17"/>
      <c r="N18" s="17">
        <f>(D82-D67)+(D83-D68)+(D84-D69)</f>
        <v>0</v>
      </c>
      <c r="O18" s="17">
        <f>L18-N18</f>
        <v>0</v>
      </c>
    </row>
    <row r="19" spans="1:15" ht="15.75" customHeight="1">
      <c r="A19" s="3" t="s">
        <v>13</v>
      </c>
      <c r="B19" s="3">
        <v>557</v>
      </c>
      <c r="C19" s="3">
        <v>624</v>
      </c>
      <c r="D19" s="6">
        <f t="shared" si="0"/>
        <v>-67</v>
      </c>
      <c r="E19" s="15"/>
      <c r="G19" s="16"/>
      <c r="H19" s="16"/>
      <c r="I19" s="16"/>
      <c r="J19" s="16"/>
      <c r="K19" s="16"/>
      <c r="L19" s="17">
        <f>(B87-B72)+(B88-B73)+(B89-B74)</f>
        <v>0</v>
      </c>
      <c r="M19" s="17"/>
      <c r="N19" s="17">
        <f>(D87-D72)+(D88-D73)+(D89-D74)</f>
        <v>0</v>
      </c>
      <c r="O19" s="17">
        <f>L19-N19</f>
        <v>0</v>
      </c>
    </row>
    <row r="20" spans="1:15" ht="15.75" customHeight="1">
      <c r="A20" s="3" t="s">
        <v>14</v>
      </c>
      <c r="B20" s="3">
        <v>7116</v>
      </c>
      <c r="C20" s="3">
        <v>7136</v>
      </c>
      <c r="D20" s="6">
        <f t="shared" si="0"/>
        <v>-20</v>
      </c>
      <c r="E20" s="15"/>
      <c r="G20" s="16"/>
      <c r="H20" s="16"/>
      <c r="I20" s="16"/>
      <c r="J20" s="16"/>
      <c r="K20" s="16"/>
      <c r="L20" s="17">
        <f>B94-B76</f>
        <v>0</v>
      </c>
      <c r="M20" s="17"/>
      <c r="N20" s="17">
        <f>D94-D76</f>
        <v>0</v>
      </c>
      <c r="O20" s="17">
        <f>L20-N20</f>
        <v>0</v>
      </c>
    </row>
    <row r="21" spans="1:11" ht="15.75" customHeight="1">
      <c r="A21" s="3" t="s">
        <v>15</v>
      </c>
      <c r="B21" s="3">
        <v>275</v>
      </c>
      <c r="C21" s="3">
        <v>291</v>
      </c>
      <c r="D21" s="6">
        <f t="shared" si="0"/>
        <v>-16</v>
      </c>
      <c r="E21" s="15"/>
      <c r="G21" s="16"/>
      <c r="H21" s="16"/>
      <c r="I21" s="16"/>
      <c r="J21" s="16"/>
      <c r="K21" s="16"/>
    </row>
    <row r="22" spans="1:11" ht="15.75" customHeight="1">
      <c r="A22" s="3" t="s">
        <v>16</v>
      </c>
      <c r="B22" s="3">
        <v>849</v>
      </c>
      <c r="C22" s="3">
        <v>806</v>
      </c>
      <c r="D22" s="6">
        <f t="shared" si="0"/>
        <v>43</v>
      </c>
      <c r="E22" s="15"/>
      <c r="G22" s="16"/>
      <c r="H22" s="16"/>
      <c r="I22" s="16"/>
      <c r="J22" s="16"/>
      <c r="K22" s="16"/>
    </row>
    <row r="23" spans="1:25" ht="15.75" customHeight="1">
      <c r="A23" s="3" t="s">
        <v>17</v>
      </c>
      <c r="B23" s="3">
        <v>1246</v>
      </c>
      <c r="C23" s="3">
        <v>1235</v>
      </c>
      <c r="D23" s="6">
        <f t="shared" si="0"/>
        <v>11</v>
      </c>
      <c r="E23" s="15"/>
      <c r="Y23" s="5"/>
    </row>
    <row r="24" spans="1:5" ht="15.75" customHeight="1">
      <c r="A24" s="3" t="s">
        <v>18</v>
      </c>
      <c r="B24" s="3">
        <v>18388</v>
      </c>
      <c r="C24" s="3">
        <v>17914</v>
      </c>
      <c r="D24" s="6">
        <f t="shared" si="0"/>
        <v>474</v>
      </c>
      <c r="E24" s="15"/>
    </row>
    <row r="25" spans="1:5" ht="15.75" customHeight="1">
      <c r="A25" s="3" t="s">
        <v>19</v>
      </c>
      <c r="B25" s="3">
        <v>955</v>
      </c>
      <c r="C25" s="3">
        <v>933</v>
      </c>
      <c r="D25" s="6">
        <f t="shared" si="0"/>
        <v>22</v>
      </c>
      <c r="E25" s="15"/>
    </row>
    <row r="26" spans="1:25" ht="15.75" customHeight="1">
      <c r="A26" s="3" t="s">
        <v>20</v>
      </c>
      <c r="B26" s="3">
        <v>1098</v>
      </c>
      <c r="C26" s="3">
        <v>1057</v>
      </c>
      <c r="D26" s="6">
        <f t="shared" si="0"/>
        <v>41</v>
      </c>
      <c r="E26" s="15"/>
      <c r="Y26" s="5"/>
    </row>
    <row r="27" spans="1:5" ht="15.75" customHeight="1">
      <c r="A27" s="3" t="s">
        <v>21</v>
      </c>
      <c r="B27" s="3">
        <v>235</v>
      </c>
      <c r="C27" s="3">
        <v>254</v>
      </c>
      <c r="D27" s="6">
        <f t="shared" si="0"/>
        <v>-19</v>
      </c>
      <c r="E27" s="15"/>
    </row>
    <row r="28" spans="1:5" ht="15.75" customHeight="1">
      <c r="A28" s="3" t="s">
        <v>22</v>
      </c>
      <c r="B28" s="3">
        <v>802</v>
      </c>
      <c r="C28" s="3">
        <v>825</v>
      </c>
      <c r="D28" s="6">
        <f t="shared" si="0"/>
        <v>-23</v>
      </c>
      <c r="E28" s="15"/>
    </row>
    <row r="29" spans="1:5" ht="15.75" customHeight="1">
      <c r="A29" s="3" t="s">
        <v>23</v>
      </c>
      <c r="B29" s="3">
        <v>321</v>
      </c>
      <c r="C29" s="3">
        <v>308</v>
      </c>
      <c r="D29" s="6">
        <f t="shared" si="0"/>
        <v>13</v>
      </c>
      <c r="E29" s="15"/>
    </row>
    <row r="30" spans="1:5" ht="15.75" customHeight="1">
      <c r="A30" s="3" t="s">
        <v>24</v>
      </c>
      <c r="B30" s="3">
        <v>799</v>
      </c>
      <c r="C30" s="3">
        <v>816</v>
      </c>
      <c r="D30" s="6">
        <f t="shared" si="0"/>
        <v>-17</v>
      </c>
      <c r="E30" s="15"/>
    </row>
    <row r="31" spans="1:5" ht="15.75" customHeight="1">
      <c r="A31" s="3" t="s">
        <v>25</v>
      </c>
      <c r="B31" s="3">
        <v>134</v>
      </c>
      <c r="C31" s="3">
        <v>145</v>
      </c>
      <c r="D31" s="6">
        <f t="shared" si="0"/>
        <v>-11</v>
      </c>
      <c r="E31" s="15"/>
    </row>
    <row r="32" spans="1:15" ht="15.75" customHeight="1">
      <c r="A32" s="3" t="s">
        <v>41</v>
      </c>
      <c r="B32" s="3">
        <v>542</v>
      </c>
      <c r="C32" s="3">
        <v>520</v>
      </c>
      <c r="D32" s="6">
        <f t="shared" si="0"/>
        <v>22</v>
      </c>
      <c r="E32" s="15"/>
      <c r="G32" s="16"/>
      <c r="H32" s="16"/>
      <c r="I32" s="16"/>
      <c r="J32" s="16"/>
      <c r="K32" s="16"/>
      <c r="L32" s="17">
        <f>(B82-B67)+(B87-B72)</f>
        <v>0</v>
      </c>
      <c r="M32" s="17"/>
      <c r="N32" s="17">
        <f>(D82-D67)+(D87-D72)</f>
        <v>0</v>
      </c>
      <c r="O32" s="17">
        <f>L32-N32</f>
        <v>0</v>
      </c>
    </row>
    <row r="33" spans="1:25" ht="15.75" customHeight="1">
      <c r="A33" s="3" t="s">
        <v>36</v>
      </c>
      <c r="B33" s="3">
        <v>6</v>
      </c>
      <c r="C33" s="3">
        <v>25</v>
      </c>
      <c r="D33" s="6">
        <f>B33-C33</f>
        <v>-19</v>
      </c>
      <c r="E33" s="15"/>
      <c r="Y33" s="21"/>
    </row>
    <row r="34" spans="1:5" ht="15.75" customHeight="1">
      <c r="A34" s="3" t="s">
        <v>26</v>
      </c>
      <c r="B34" s="3">
        <v>595</v>
      </c>
      <c r="C34" s="3">
        <v>641</v>
      </c>
      <c r="D34" s="6">
        <f>B34-C34</f>
        <v>-46</v>
      </c>
      <c r="E34" s="15"/>
    </row>
    <row r="35" spans="1:5" ht="12" customHeight="1">
      <c r="A35" s="5"/>
      <c r="B35" s="5"/>
      <c r="C35" s="5"/>
      <c r="D35" s="8"/>
      <c r="E35" s="15"/>
    </row>
    <row r="36" spans="1:5" ht="15.75" customHeight="1">
      <c r="A36" s="9" t="s">
        <v>27</v>
      </c>
      <c r="E36" s="15"/>
    </row>
    <row r="37" spans="1:5" ht="15.75" customHeight="1">
      <c r="A37" s="3" t="s">
        <v>28</v>
      </c>
      <c r="B37" s="3">
        <v>19918</v>
      </c>
      <c r="C37" s="3">
        <v>19858</v>
      </c>
      <c r="D37" s="6">
        <f>B37-C37</f>
        <v>60</v>
      </c>
      <c r="E37" s="15"/>
    </row>
    <row r="38" spans="1:5" ht="15.75" customHeight="1">
      <c r="A38" s="3" t="s">
        <v>29</v>
      </c>
      <c r="B38" s="3">
        <v>18424</v>
      </c>
      <c r="C38" s="3">
        <v>18117</v>
      </c>
      <c r="D38" s="6">
        <f>B38-C38</f>
        <v>307</v>
      </c>
      <c r="E38" s="15"/>
    </row>
    <row r="39" spans="1:6" ht="15.75" customHeight="1" hidden="1">
      <c r="A39" s="3" t="s">
        <v>30</v>
      </c>
      <c r="D39" s="22" t="s">
        <v>37</v>
      </c>
      <c r="E39" s="15"/>
      <c r="F39" s="15"/>
    </row>
    <row r="40" spans="1:6" ht="12" customHeight="1">
      <c r="A40" s="5"/>
      <c r="B40" s="5"/>
      <c r="C40" s="5"/>
      <c r="D40" s="5"/>
      <c r="E40" s="15"/>
      <c r="F40" s="15"/>
    </row>
    <row r="41" spans="1:6" ht="15.75" customHeight="1">
      <c r="A41" s="9" t="s">
        <v>31</v>
      </c>
      <c r="E41" s="15"/>
      <c r="F41" s="15"/>
    </row>
    <row r="42" spans="1:6" ht="15.75" customHeight="1">
      <c r="A42" s="3" t="s">
        <v>32</v>
      </c>
      <c r="B42" s="3">
        <v>12287</v>
      </c>
      <c r="C42" s="3">
        <v>11640</v>
      </c>
      <c r="D42" s="6">
        <f>B42-C42</f>
        <v>647</v>
      </c>
      <c r="E42" s="15"/>
      <c r="F42" s="15"/>
    </row>
    <row r="43" spans="1:6" ht="15.75" customHeight="1">
      <c r="A43" s="3" t="s">
        <v>33</v>
      </c>
      <c r="B43" s="3">
        <v>13165</v>
      </c>
      <c r="C43" s="3">
        <v>13185</v>
      </c>
      <c r="D43" s="6">
        <f>B43-C43</f>
        <v>-20</v>
      </c>
      <c r="E43" s="15"/>
      <c r="F43" s="15"/>
    </row>
    <row r="44" spans="1:4" ht="15.75">
      <c r="A44" s="3" t="s">
        <v>34</v>
      </c>
      <c r="B44" s="3">
        <v>12890</v>
      </c>
      <c r="C44" s="3">
        <v>13150</v>
      </c>
      <c r="D44" s="6">
        <f>B44-C44</f>
        <v>-260</v>
      </c>
    </row>
    <row r="45" spans="1:6" ht="12" customHeight="1">
      <c r="A45" s="5"/>
      <c r="B45" s="5"/>
      <c r="C45" s="5"/>
      <c r="D45" s="5"/>
      <c r="E45" s="15"/>
      <c r="F45" s="15"/>
    </row>
    <row r="46" spans="2:6" ht="15.75">
      <c r="B46" s="10"/>
      <c r="C46" s="11"/>
      <c r="D46" s="11"/>
      <c r="E46" s="15"/>
      <c r="F46" s="15"/>
    </row>
    <row r="47" spans="1:6" ht="12" customHeight="1">
      <c r="A47" s="5"/>
      <c r="B47" s="5"/>
      <c r="C47" s="5"/>
      <c r="D47" s="5"/>
      <c r="E47" s="15"/>
      <c r="F47" s="15"/>
    </row>
    <row r="48" spans="5:6" ht="12" customHeight="1">
      <c r="E48" s="15"/>
      <c r="F48" s="15"/>
    </row>
    <row r="49" spans="1:6" ht="15.75">
      <c r="A49" s="3" t="s">
        <v>40</v>
      </c>
      <c r="D49" s="4" t="s">
        <v>35</v>
      </c>
      <c r="E49" s="15"/>
      <c r="F49" s="15"/>
    </row>
    <row r="50" spans="1:6" ht="15.75">
      <c r="A50" s="3" t="s">
        <v>38</v>
      </c>
      <c r="D50" s="12" t="s">
        <v>44</v>
      </c>
      <c r="E50" s="15"/>
      <c r="F50" s="15"/>
    </row>
    <row r="51" spans="5:6" ht="15.75">
      <c r="E51" s="15"/>
      <c r="F51" s="15"/>
    </row>
    <row r="52" spans="5:6" ht="15.75">
      <c r="E52" s="15"/>
      <c r="F52" s="15"/>
    </row>
    <row r="53" spans="5:6" ht="15.75">
      <c r="E53" s="15"/>
      <c r="F53" s="15"/>
    </row>
    <row r="54" spans="5:25" ht="15.75">
      <c r="E54" s="15"/>
      <c r="F54" s="15"/>
      <c r="Y54" s="5"/>
    </row>
    <row r="55" spans="2:6" ht="15.75">
      <c r="B55" s="14"/>
      <c r="D55" s="14"/>
      <c r="E55" s="15"/>
      <c r="F55" s="15"/>
    </row>
    <row r="56" spans="2:6" ht="15.75">
      <c r="B56" s="14"/>
      <c r="D56" s="14"/>
      <c r="E56" s="15"/>
      <c r="F56" s="15"/>
    </row>
    <row r="57" spans="2:6" ht="15.75">
      <c r="B57" s="14"/>
      <c r="D57" s="14"/>
      <c r="E57" s="15"/>
      <c r="F57" s="15"/>
    </row>
    <row r="58" spans="2:6" ht="15.75">
      <c r="B58" s="14"/>
      <c r="D58" s="14"/>
      <c r="E58" s="15"/>
      <c r="F58" s="15"/>
    </row>
    <row r="59" spans="2:25" ht="15.75">
      <c r="B59" s="14"/>
      <c r="D59" s="14"/>
      <c r="E59" s="15"/>
      <c r="F59" s="15"/>
      <c r="Y59" s="5"/>
    </row>
    <row r="60" spans="2:6" ht="15.75">
      <c r="B60" s="14"/>
      <c r="D60" s="14"/>
      <c r="E60" s="15"/>
      <c r="F60" s="15"/>
    </row>
    <row r="61" spans="2:6" ht="15.75">
      <c r="B61" s="14"/>
      <c r="D61" s="14"/>
      <c r="E61" s="15"/>
      <c r="F61" s="15"/>
    </row>
    <row r="62" spans="2:6" ht="15.75">
      <c r="B62" s="14"/>
      <c r="D62" s="14"/>
      <c r="E62" s="15"/>
      <c r="F62" s="15"/>
    </row>
    <row r="63" spans="2:6" ht="15.75">
      <c r="B63" s="14"/>
      <c r="D63" s="14"/>
      <c r="E63" s="15"/>
      <c r="F63" s="15"/>
    </row>
    <row r="64" spans="2:6" ht="15.75">
      <c r="B64" s="14"/>
      <c r="D64" s="14"/>
      <c r="E64" s="15"/>
      <c r="F64" s="15"/>
    </row>
    <row r="65" ht="15.75">
      <c r="A65" s="7"/>
    </row>
    <row r="67" spans="4:6" ht="15.75">
      <c r="D67" s="14"/>
      <c r="E67" s="15"/>
      <c r="F67" s="15"/>
    </row>
    <row r="68" spans="4:6" ht="15.75">
      <c r="D68" s="14"/>
      <c r="E68" s="15"/>
      <c r="F68" s="15"/>
    </row>
    <row r="69" spans="4:6" ht="15.75">
      <c r="D69" s="14"/>
      <c r="E69" s="15"/>
      <c r="F69" s="15"/>
    </row>
    <row r="72" spans="4:6" ht="15.75">
      <c r="D72" s="14"/>
      <c r="E72" s="15"/>
      <c r="F72" s="15"/>
    </row>
    <row r="73" spans="4:6" ht="15.75">
      <c r="D73" s="14"/>
      <c r="E73" s="15"/>
      <c r="F73" s="15"/>
    </row>
    <row r="74" spans="4:6" ht="15.75">
      <c r="D74" s="14"/>
      <c r="E74" s="15"/>
      <c r="F74" s="15"/>
    </row>
    <row r="76" spans="4:6" ht="15.75">
      <c r="D76" s="14"/>
      <c r="E76" s="15"/>
      <c r="F76" s="15"/>
    </row>
    <row r="77" ht="15.75">
      <c r="A77" s="18"/>
    </row>
    <row r="78" spans="3:6" ht="15.75">
      <c r="C78" s="18"/>
      <c r="D78" s="14"/>
      <c r="E78" s="15"/>
      <c r="F78" s="15"/>
    </row>
    <row r="80" ht="15.75">
      <c r="A80" s="7"/>
    </row>
    <row r="81" ht="15.75">
      <c r="C81" s="7"/>
    </row>
    <row r="82" spans="4:6" ht="15.75">
      <c r="D82" s="14"/>
      <c r="E82" s="15"/>
      <c r="F82" s="15"/>
    </row>
    <row r="83" spans="4:6" ht="15.75">
      <c r="D83" s="14"/>
      <c r="E83" s="15"/>
      <c r="F83" s="15"/>
    </row>
    <row r="84" spans="4:6" ht="15.75">
      <c r="D84" s="14"/>
      <c r="E84" s="15"/>
      <c r="F84" s="15"/>
    </row>
    <row r="85" ht="15.75">
      <c r="A85" s="7"/>
    </row>
    <row r="86" ht="15.75">
      <c r="C86" s="7"/>
    </row>
    <row r="87" spans="4:6" ht="15.75">
      <c r="D87" s="14"/>
      <c r="E87" s="15"/>
      <c r="F87" s="15"/>
    </row>
    <row r="88" spans="4:6" ht="15.75">
      <c r="D88" s="14"/>
      <c r="E88" s="15"/>
      <c r="F88" s="15"/>
    </row>
    <row r="89" spans="4:6" ht="15.75">
      <c r="D89" s="14"/>
      <c r="E89" s="15"/>
      <c r="F89" s="15"/>
    </row>
    <row r="90" ht="15.75">
      <c r="A90" s="7"/>
    </row>
    <row r="91" ht="15.75">
      <c r="C91" s="7"/>
    </row>
    <row r="92" spans="4:6" ht="15.75">
      <c r="D92" s="14"/>
      <c r="E92" s="15"/>
      <c r="F92" s="15"/>
    </row>
    <row r="99" spans="2:3" ht="15.75">
      <c r="B99" s="13"/>
      <c r="C99" s="13"/>
    </row>
    <row r="100" spans="2:3" ht="15.75">
      <c r="B100" s="13"/>
      <c r="C100" s="13"/>
    </row>
    <row r="101" spans="2:3" ht="15.75">
      <c r="B101" s="13"/>
      <c r="C101" s="13"/>
    </row>
    <row r="102" spans="2:3" ht="15.75">
      <c r="B102" s="13"/>
      <c r="C102" s="13"/>
    </row>
    <row r="103" spans="2:3" ht="15.75">
      <c r="B103" s="13"/>
      <c r="C103" s="13"/>
    </row>
  </sheetData>
  <printOptions/>
  <pageMargins left="1.02" right="0.72" top="0.51" bottom="0.52" header="0.44" footer="0.5"/>
  <pageSetup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of the Registrar</cp:lastModifiedBy>
  <cp:lastPrinted>2005-09-06T17:58:35Z</cp:lastPrinted>
  <dcterms:created xsi:type="dcterms:W3CDTF">1998-09-08T13:29:29Z</dcterms:created>
  <dcterms:modified xsi:type="dcterms:W3CDTF">2005-09-06T18:51:51Z</dcterms:modified>
  <cp:category/>
  <cp:version/>
  <cp:contentType/>
  <cp:contentStatus/>
</cp:coreProperties>
</file>